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990" windowHeight="6000"/>
  </bookViews>
  <sheets>
    <sheet name="Лист1" sheetId="2" r:id="rId1"/>
  </sheets>
  <calcPr calcId="125725"/>
</workbook>
</file>

<file path=xl/calcChain.xml><?xml version="1.0" encoding="utf-8"?>
<calcChain xmlns="http://schemas.openxmlformats.org/spreadsheetml/2006/main">
  <c r="E74" i="2"/>
  <c r="J72"/>
  <c r="I72"/>
  <c r="H72"/>
  <c r="G72"/>
  <c r="F72"/>
  <c r="E72"/>
  <c r="E68"/>
  <c r="E55"/>
  <c r="E46"/>
  <c r="E44"/>
  <c r="I44"/>
  <c r="H44"/>
  <c r="G44"/>
  <c r="J44"/>
  <c r="F44"/>
</calcChain>
</file>

<file path=xl/sharedStrings.xml><?xml version="1.0" encoding="utf-8"?>
<sst xmlns="http://schemas.openxmlformats.org/spreadsheetml/2006/main" count="303" uniqueCount="103">
  <si>
    <t>1</t>
  </si>
  <si>
    <t>2</t>
  </si>
  <si>
    <t>3</t>
  </si>
  <si>
    <t>4</t>
  </si>
  <si>
    <t>5</t>
  </si>
  <si>
    <t>2014 г.</t>
  </si>
  <si>
    <t>6</t>
  </si>
  <si>
    <t>7</t>
  </si>
  <si>
    <t>8</t>
  </si>
  <si>
    <t>9</t>
  </si>
  <si>
    <t>Перечень программных мероприятий</t>
  </si>
  <si>
    <t>№ п/п</t>
  </si>
  <si>
    <t>Цель: Формирование эффективной системы управления муниципальным имуществом в Березовском районе, позволяющей обеспечить оптимальный состав имущества для исполнения полномочий органами местного самоуправления, достоверный учет и контроль использования муниципального имущества Березовского района</t>
  </si>
  <si>
    <t>Задача 1. Совершенствование системы управления муниципальным имуществом Березовского района</t>
  </si>
  <si>
    <t>1.2</t>
  </si>
  <si>
    <t>Наименование мероприятия программы</t>
  </si>
  <si>
    <t>Проведение технической инвентаризации объектов недвижимости имущества</t>
  </si>
  <si>
    <t>Ответственный исполнитель (соисполнитель)</t>
  </si>
  <si>
    <t>Источники финансирова ния</t>
  </si>
  <si>
    <t>всего</t>
  </si>
  <si>
    <t>бюджет района</t>
  </si>
  <si>
    <t>Финансовые затраты на реализацию (тыс. рублей)</t>
  </si>
  <si>
    <t>в том числе</t>
  </si>
  <si>
    <t>0,00</t>
  </si>
  <si>
    <t>2015г</t>
  </si>
  <si>
    <t>345,97</t>
  </si>
  <si>
    <t>345,00</t>
  </si>
  <si>
    <t>2016г</t>
  </si>
  <si>
    <t>2017 г.</t>
  </si>
  <si>
    <t>2018г.</t>
  </si>
  <si>
    <t>10</t>
  </si>
  <si>
    <t>1.4</t>
  </si>
  <si>
    <t>1.5</t>
  </si>
  <si>
    <t>1.6</t>
  </si>
  <si>
    <t>1.7</t>
  </si>
  <si>
    <t>1.8</t>
  </si>
  <si>
    <t>Актуализация топографической съемки пгт. Березово</t>
  </si>
  <si>
    <t>Услуги аудита и консультации.</t>
  </si>
  <si>
    <t>Содержание и ремонт объектов муниципальной собственности.</t>
  </si>
  <si>
    <t>Страхование муниципального имущества от случайных и непредвиденных событий.</t>
  </si>
  <si>
    <t>Бюджет района</t>
  </si>
  <si>
    <t>Бюджет автономного округа</t>
  </si>
  <si>
    <t>В том числе за счет переданных полномочий из бюджетов поселений района:</t>
  </si>
  <si>
    <t>Бюджет гп.Березово</t>
  </si>
  <si>
    <t>Бюджет гп Игрим</t>
  </si>
  <si>
    <t>4059,99</t>
  </si>
  <si>
    <t>3654,00</t>
  </si>
  <si>
    <t>405,99</t>
  </si>
  <si>
    <t>45,37</t>
  </si>
  <si>
    <t>128,84</t>
  </si>
  <si>
    <t>6000,00</t>
  </si>
  <si>
    <t>1000,00</t>
  </si>
  <si>
    <t>600,00</t>
  </si>
  <si>
    <t>5000,00</t>
  </si>
  <si>
    <t>Итого по задаче 1.</t>
  </si>
  <si>
    <t>Задача 2. Приумножение объектов муниципальной собственности, повышение уровня технической обеспеченности муниципального района.</t>
  </si>
  <si>
    <t>2.1</t>
  </si>
  <si>
    <t>Итого по задаче 2.</t>
  </si>
  <si>
    <t>Приобретение имущества в муниципальную собственность.</t>
  </si>
  <si>
    <t>Бюджет сп Саранпауль</t>
  </si>
  <si>
    <t>Бюджет спХулимсунт</t>
  </si>
  <si>
    <t>Бюджет сп Приполярный</t>
  </si>
  <si>
    <t>Бюджет сп Светлый</t>
  </si>
  <si>
    <t>35,10</t>
  </si>
  <si>
    <t>19,75</t>
  </si>
  <si>
    <t>33,68</t>
  </si>
  <si>
    <t>29,22</t>
  </si>
  <si>
    <t>14041,96</t>
  </si>
  <si>
    <t>3000,00</t>
  </si>
  <si>
    <t>Задача 3. Восстановление размера активов и стабилизация финансового состояния МУП «Березовонефтепродукт».</t>
  </si>
  <si>
    <t>3.1.</t>
  </si>
  <si>
    <t>Итого по задаче 3</t>
  </si>
  <si>
    <t>Всего по программе</t>
  </si>
  <si>
    <t>Увеличение уставного капитала МУП «Березовонефтепродукт»</t>
  </si>
  <si>
    <r>
      <t xml:space="preserve">Бюджет </t>
    </r>
    <r>
      <rPr>
        <vertAlign val="subscript"/>
        <sz val="10"/>
        <rFont val="Times New Roman"/>
        <charset val="204"/>
      </rPr>
      <t>спХулимсунт</t>
    </r>
  </si>
  <si>
    <t>Всего</t>
  </si>
  <si>
    <t>Бюджет г.п.Березово</t>
  </si>
  <si>
    <t>Бюджет г.п. Игрим</t>
  </si>
  <si>
    <t>Бюджет с.п. Саранпауль</t>
  </si>
  <si>
    <t>1.9</t>
  </si>
  <si>
    <t xml:space="preserve">Снос зданий являющихся муниципальной собственностью </t>
  </si>
  <si>
    <t xml:space="preserve">Проведение строительно-технической экспертизы объектов муниципальной собственности  </t>
  </si>
  <si>
    <t xml:space="preserve">всего </t>
  </si>
  <si>
    <t xml:space="preserve">   1.3</t>
  </si>
  <si>
    <t xml:space="preserve">   1.1</t>
  </si>
  <si>
    <t>1.10</t>
  </si>
  <si>
    <t xml:space="preserve">к постановлению адмиистрации </t>
  </si>
  <si>
    <t xml:space="preserve">Березовского района </t>
  </si>
  <si>
    <t xml:space="preserve">Проведение мероприятий по межеванию и постановке на кадастровый учет земельных участков, являющихся муниципальной собственностью, а также земельных участков, государственная собственность на которой не разграничена  </t>
  </si>
  <si>
    <t>Оценка рыночной стоимости муниципального имущества, а также земельных участков, государственная собственность, на  которой  не разграничена</t>
  </si>
  <si>
    <t>Консультативные услуги по программному обеспечению</t>
  </si>
  <si>
    <t xml:space="preserve">Бюджет с.п. Хулимсунт </t>
  </si>
  <si>
    <t xml:space="preserve">Бюджет с.п. Приполярный </t>
  </si>
  <si>
    <t xml:space="preserve">Бюджет с.п. Светлый </t>
  </si>
  <si>
    <t>Бюджет гп.Игрим</t>
  </si>
  <si>
    <t>Бюджет гп.Саранпауль</t>
  </si>
  <si>
    <t>Администрация Березовского района (комитет по земельным ресурсам и упрвлению муниципальным имуществом)</t>
  </si>
  <si>
    <t xml:space="preserve">Администрация Березовского района (комитет по земельным ресурсам и упрвлению муниципальным имуществом) </t>
  </si>
  <si>
    <t>Администрация Березовского района (комитет по земельным ресурсам и упрвлению муниципальным имуществом, УКСиР)</t>
  </si>
  <si>
    <t>Администрация Березовского района (комитет по земельным ресурсам и упрвлению муниципальным имуществом, городские и сельские поселения)</t>
  </si>
  <si>
    <t>Администрация Березовского района (комитет по земельным ресурсам и упрвлению муниципальным имуществом, МКУ «ХЭС»).</t>
  </si>
  <si>
    <t>Приложение 3</t>
  </si>
  <si>
    <t>от 05.02.2015 № 169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</si>
</sst>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.000000"/>
    <numFmt numFmtId="165" formatCode="0.0"/>
  </numFmts>
  <fonts count="11">
    <font>
      <sz val="10"/>
      <name val="Arial"/>
    </font>
    <font>
      <sz val="10"/>
      <name val="Arial"/>
    </font>
    <font>
      <sz val="11"/>
      <name val="Times New Roman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vertAlign val="subscript"/>
      <sz val="10"/>
      <name val="Times New Roman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43" fontId="1" fillId="0" borderId="0" applyFont="0" applyFill="0" applyBorder="0" applyAlignment="0" applyProtection="0"/>
  </cellStyleXfs>
  <cellXfs count="150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12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vertical="top"/>
    </xf>
    <xf numFmtId="0" fontId="3" fillId="0" borderId="12" xfId="0" applyNumberFormat="1" applyFont="1" applyFill="1" applyBorder="1" applyAlignment="1" applyProtection="1">
      <alignment horizontal="center" vertical="top"/>
    </xf>
    <xf numFmtId="0" fontId="3" fillId="0" borderId="12" xfId="0" applyNumberFormat="1" applyFont="1" applyFill="1" applyBorder="1" applyAlignment="1" applyProtection="1">
      <alignment horizontal="left" vertical="top" indent="3"/>
    </xf>
    <xf numFmtId="0" fontId="3" fillId="0" borderId="12" xfId="0" applyNumberFormat="1" applyFont="1" applyFill="1" applyBorder="1" applyAlignment="1" applyProtection="1">
      <alignment horizontal="left" vertical="top" indent="2"/>
    </xf>
    <xf numFmtId="2" fontId="3" fillId="0" borderId="12" xfId="0" applyNumberFormat="1" applyFont="1" applyFill="1" applyBorder="1" applyAlignment="1" applyProtection="1">
      <alignment horizontal="center" vertical="top" wrapText="1"/>
    </xf>
    <xf numFmtId="2" fontId="4" fillId="0" borderId="12" xfId="0" applyNumberFormat="1" applyFont="1" applyFill="1" applyBorder="1" applyAlignment="1" applyProtection="1">
      <alignment horizontal="center" vertical="top"/>
    </xf>
    <xf numFmtId="2" fontId="3" fillId="0" borderId="12" xfId="0" applyNumberFormat="1" applyFont="1" applyFill="1" applyBorder="1" applyAlignment="1" applyProtection="1">
      <alignment horizontal="center" vertical="top"/>
    </xf>
    <xf numFmtId="2" fontId="3" fillId="0" borderId="12" xfId="0" applyNumberFormat="1" applyFont="1" applyFill="1" applyBorder="1" applyAlignment="1" applyProtection="1">
      <alignment horizontal="center" vertical="center"/>
    </xf>
    <xf numFmtId="2" fontId="7" fillId="0" borderId="12" xfId="0" applyNumberFormat="1" applyFont="1" applyFill="1" applyBorder="1" applyAlignment="1" applyProtection="1">
      <alignment horizontal="center"/>
    </xf>
    <xf numFmtId="2" fontId="6" fillId="0" borderId="12" xfId="0" applyNumberFormat="1" applyFont="1" applyFill="1" applyBorder="1" applyAlignment="1" applyProtection="1">
      <alignment horizontal="center" vertical="top"/>
    </xf>
    <xf numFmtId="2" fontId="7" fillId="0" borderId="12" xfId="0" applyNumberFormat="1" applyFont="1" applyFill="1" applyBorder="1" applyAlignment="1" applyProtection="1">
      <alignment horizontal="center" vertical="top"/>
    </xf>
    <xf numFmtId="0" fontId="1" fillId="0" borderId="5" xfId="0" applyNumberFormat="1" applyFont="1" applyFill="1" applyBorder="1" applyAlignment="1" applyProtection="1">
      <alignment horizontal="center" vertical="top"/>
    </xf>
    <xf numFmtId="0" fontId="6" fillId="0" borderId="11" xfId="0" applyNumberFormat="1" applyFont="1" applyFill="1" applyBorder="1" applyAlignment="1" applyProtection="1">
      <alignment horizontal="center" vertical="top" wrapText="1"/>
    </xf>
    <xf numFmtId="49" fontId="8" fillId="0" borderId="2" xfId="0" applyNumberFormat="1" applyFont="1" applyFill="1" applyBorder="1" applyAlignment="1" applyProtection="1">
      <alignment horizontal="left" vertical="top"/>
    </xf>
    <xf numFmtId="0" fontId="1" fillId="0" borderId="6" xfId="0" applyNumberFormat="1" applyFont="1" applyFill="1" applyBorder="1" applyAlignment="1" applyProtection="1">
      <alignment vertical="top"/>
    </xf>
    <xf numFmtId="0" fontId="1" fillId="0" borderId="5" xfId="0" applyNumberFormat="1" applyFont="1" applyFill="1" applyBorder="1" applyAlignment="1" applyProtection="1">
      <alignment vertical="top"/>
    </xf>
    <xf numFmtId="0" fontId="6" fillId="0" borderId="11" xfId="0" applyNumberFormat="1" applyFont="1" applyFill="1" applyBorder="1" applyAlignment="1" applyProtection="1">
      <alignment horizontal="center" vertical="top"/>
    </xf>
    <xf numFmtId="0" fontId="6" fillId="0" borderId="15" xfId="0" applyNumberFormat="1" applyFont="1" applyFill="1" applyBorder="1" applyAlignment="1" applyProtection="1">
      <alignment horizontal="left" vertical="top" wrapText="1"/>
    </xf>
    <xf numFmtId="0" fontId="3" fillId="0" borderId="12" xfId="0" applyNumberFormat="1" applyFont="1" applyFill="1" applyBorder="1" applyAlignment="1" applyProtection="1">
      <alignment horizontal="center" vertical="justify"/>
    </xf>
    <xf numFmtId="2" fontId="6" fillId="0" borderId="12" xfId="0" applyNumberFormat="1" applyFont="1" applyFill="1" applyBorder="1" applyAlignment="1" applyProtection="1">
      <alignment horizontal="center" vertical="top" wrapText="1"/>
    </xf>
    <xf numFmtId="0" fontId="3" fillId="0" borderId="12" xfId="0" applyNumberFormat="1" applyFont="1" applyFill="1" applyBorder="1" applyAlignment="1" applyProtection="1">
      <alignment horizontal="right" vertical="center"/>
    </xf>
    <xf numFmtId="0" fontId="3" fillId="0" borderId="12" xfId="0" applyNumberFormat="1" applyFont="1" applyFill="1" applyBorder="1" applyAlignment="1" applyProtection="1">
      <alignment horizontal="center" wrapText="1"/>
    </xf>
    <xf numFmtId="0" fontId="6" fillId="0" borderId="1" xfId="0" applyNumberFormat="1" applyFont="1" applyFill="1" applyBorder="1" applyAlignment="1" applyProtection="1">
      <alignment horizontal="center" vertical="top" wrapText="1"/>
    </xf>
    <xf numFmtId="0" fontId="1" fillId="0" borderId="8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2" fontId="4" fillId="2" borderId="12" xfId="0" applyNumberFormat="1" applyFont="1" applyFill="1" applyBorder="1" applyAlignment="1" applyProtection="1">
      <alignment horizontal="center" vertical="top"/>
    </xf>
    <xf numFmtId="2" fontId="7" fillId="2" borderId="12" xfId="0" applyNumberFormat="1" applyFont="1" applyFill="1" applyBorder="1" applyAlignment="1" applyProtection="1">
      <alignment horizontal="center" vertical="top"/>
    </xf>
    <xf numFmtId="2" fontId="3" fillId="2" borderId="12" xfId="0" applyNumberFormat="1" applyFont="1" applyFill="1" applyBorder="1" applyAlignment="1" applyProtection="1">
      <alignment horizontal="center" vertical="top" wrapText="1"/>
    </xf>
    <xf numFmtId="2" fontId="6" fillId="2" borderId="12" xfId="0" applyNumberFormat="1" applyFont="1" applyFill="1" applyBorder="1" applyAlignment="1" applyProtection="1">
      <alignment horizontal="center" vertical="top"/>
    </xf>
    <xf numFmtId="2" fontId="3" fillId="2" borderId="12" xfId="0" applyNumberFormat="1" applyFont="1" applyFill="1" applyBorder="1" applyAlignment="1" applyProtection="1">
      <alignment horizontal="center" vertical="top"/>
    </xf>
    <xf numFmtId="0" fontId="3" fillId="0" borderId="12" xfId="0" applyNumberFormat="1" applyFont="1" applyFill="1" applyBorder="1" applyAlignment="1" applyProtection="1">
      <alignment horizontal="left" vertical="center" wrapText="1"/>
    </xf>
    <xf numFmtId="0" fontId="3" fillId="0" borderId="12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0" fontId="6" fillId="0" borderId="12" xfId="0" applyNumberFormat="1" applyFont="1" applyFill="1" applyBorder="1" applyAlignment="1" applyProtection="1">
      <alignment horizontal="center" vertical="center"/>
    </xf>
    <xf numFmtId="2" fontId="6" fillId="0" borderId="12" xfId="0" applyNumberFormat="1" applyFont="1" applyFill="1" applyBorder="1" applyAlignment="1" applyProtection="1">
      <alignment horizontal="center" vertical="center"/>
    </xf>
    <xf numFmtId="0" fontId="3" fillId="0" borderId="12" xfId="0" applyNumberFormat="1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horizontal="center" vertical="center" wrapText="1"/>
    </xf>
    <xf numFmtId="2" fontId="4" fillId="0" borderId="12" xfId="0" applyNumberFormat="1" applyFont="1" applyFill="1" applyBorder="1" applyAlignment="1" applyProtection="1">
      <alignment horizontal="center" vertical="center"/>
    </xf>
    <xf numFmtId="2" fontId="7" fillId="0" borderId="12" xfId="0" applyNumberFormat="1" applyFont="1" applyFill="1" applyBorder="1" applyAlignment="1" applyProtection="1">
      <alignment horizontal="center" vertical="center"/>
    </xf>
    <xf numFmtId="2" fontId="3" fillId="0" borderId="12" xfId="0" applyNumberFormat="1" applyFont="1" applyFill="1" applyBorder="1" applyAlignment="1" applyProtection="1">
      <alignment horizontal="center" vertical="center" wrapText="1"/>
    </xf>
    <xf numFmtId="0" fontId="7" fillId="0" borderId="12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2" fontId="3" fillId="0" borderId="12" xfId="0" applyNumberFormat="1" applyFont="1" applyFill="1" applyBorder="1" applyAlignment="1" applyProtection="1">
      <alignment horizontal="center" vertical="justify"/>
    </xf>
    <xf numFmtId="2" fontId="6" fillId="0" borderId="12" xfId="0" applyNumberFormat="1" applyFont="1" applyFill="1" applyBorder="1" applyAlignment="1" applyProtection="1">
      <alignment horizontal="center" vertical="justify"/>
    </xf>
    <xf numFmtId="2" fontId="3" fillId="0" borderId="12" xfId="0" applyNumberFormat="1" applyFont="1" applyFill="1" applyBorder="1" applyAlignment="1" applyProtection="1">
      <alignment horizontal="right" vertical="center"/>
    </xf>
    <xf numFmtId="164" fontId="3" fillId="0" borderId="12" xfId="0" applyNumberFormat="1" applyFont="1" applyFill="1" applyBorder="1" applyAlignment="1" applyProtection="1">
      <alignment horizontal="center" vertical="top"/>
    </xf>
    <xf numFmtId="164" fontId="1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vertical="top"/>
    </xf>
    <xf numFmtId="165" fontId="3" fillId="0" borderId="12" xfId="0" applyNumberFormat="1" applyFont="1" applyFill="1" applyBorder="1" applyAlignment="1" applyProtection="1">
      <alignment horizontal="center" vertical="center"/>
    </xf>
    <xf numFmtId="43" fontId="4" fillId="0" borderId="12" xfId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right"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7" fillId="0" borderId="11" xfId="0" applyNumberFormat="1" applyFont="1" applyFill="1" applyBorder="1" applyAlignment="1" applyProtection="1">
      <alignment horizontal="center" vertical="center"/>
    </xf>
    <xf numFmtId="0" fontId="7" fillId="0" borderId="13" xfId="0" applyNumberFormat="1" applyFont="1" applyFill="1" applyBorder="1" applyAlignment="1" applyProtection="1">
      <alignment horizontal="center" vertical="center"/>
    </xf>
    <xf numFmtId="0" fontId="7" fillId="0" borderId="14" xfId="0" applyNumberFormat="1" applyFont="1" applyFill="1" applyBorder="1" applyAlignment="1" applyProtection="1">
      <alignment horizontal="center" vertical="center"/>
    </xf>
    <xf numFmtId="0" fontId="7" fillId="0" borderId="15" xfId="0" applyNumberFormat="1" applyFont="1" applyFill="1" applyBorder="1" applyAlignment="1" applyProtection="1">
      <alignment horizontal="center" vertical="center"/>
    </xf>
    <xf numFmtId="0" fontId="4" fillId="0" borderId="13" xfId="0" applyNumberFormat="1" applyFont="1" applyFill="1" applyBorder="1" applyAlignment="1" applyProtection="1">
      <alignment horizontal="center" vertical="top" wrapText="1"/>
    </xf>
    <xf numFmtId="0" fontId="4" fillId="0" borderId="14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0" borderId="13" xfId="0" applyNumberFormat="1" applyFont="1" applyFill="1" applyBorder="1" applyAlignment="1" applyProtection="1">
      <alignment horizontal="center" vertical="top"/>
    </xf>
    <xf numFmtId="0" fontId="4" fillId="0" borderId="14" xfId="0" applyNumberFormat="1" applyFont="1" applyFill="1" applyBorder="1" applyAlignment="1" applyProtection="1">
      <alignment horizontal="center" vertical="top"/>
    </xf>
    <xf numFmtId="0" fontId="4" fillId="0" borderId="15" xfId="0" applyNumberFormat="1" applyFont="1" applyFill="1" applyBorder="1" applyAlignment="1" applyProtection="1">
      <alignment horizontal="center" vertical="top"/>
    </xf>
    <xf numFmtId="0" fontId="6" fillId="0" borderId="1" xfId="0" applyNumberFormat="1" applyFont="1" applyFill="1" applyBorder="1" applyAlignment="1" applyProtection="1">
      <alignment horizontal="left" vertical="center"/>
    </xf>
    <xf numFmtId="0" fontId="3" fillId="0" borderId="11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11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7" fillId="0" borderId="11" xfId="0" applyNumberFormat="1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left" vertical="top" indent="1"/>
    </xf>
    <xf numFmtId="49" fontId="3" fillId="0" borderId="11" xfId="0" applyNumberFormat="1" applyFont="1" applyFill="1" applyBorder="1" applyAlignment="1" applyProtection="1">
      <alignment horizontal="left" vertical="top" indent="1"/>
    </xf>
    <xf numFmtId="0" fontId="6" fillId="0" borderId="1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 vertical="center" indent="1"/>
    </xf>
    <xf numFmtId="49" fontId="3" fillId="0" borderId="11" xfId="0" applyNumberFormat="1" applyFont="1" applyFill="1" applyBorder="1" applyAlignment="1" applyProtection="1">
      <alignment horizontal="left" vertical="center" inden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11" xfId="0" applyNumberFormat="1" applyFont="1" applyFill="1" applyBorder="1" applyAlignment="1" applyProtection="1">
      <alignment horizontal="center" vertical="center"/>
    </xf>
    <xf numFmtId="49" fontId="6" fillId="2" borderId="1" xfId="0" applyNumberFormat="1" applyFont="1" applyFill="1" applyBorder="1" applyAlignment="1" applyProtection="1">
      <alignment horizontal="left" vertical="center" indent="1"/>
    </xf>
    <xf numFmtId="49" fontId="3" fillId="2" borderId="11" xfId="0" applyNumberFormat="1" applyFont="1" applyFill="1" applyBorder="1" applyAlignment="1" applyProtection="1">
      <alignment horizontal="left" vertical="center" indent="1"/>
    </xf>
    <xf numFmtId="0" fontId="6" fillId="2" borderId="1" xfId="0" applyNumberFormat="1" applyFont="1" applyFill="1" applyBorder="1" applyAlignment="1" applyProtection="1">
      <alignment horizontal="center" vertical="top" wrapText="1"/>
    </xf>
    <xf numFmtId="0" fontId="3" fillId="2" borderId="11" xfId="0" applyNumberFormat="1" applyFont="1" applyFill="1" applyBorder="1" applyAlignment="1" applyProtection="1">
      <alignment horizontal="center" vertical="top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49" fontId="3" fillId="0" borderId="5" xfId="0" applyNumberFormat="1" applyFont="1" applyFill="1" applyBorder="1" applyAlignment="1" applyProtection="1">
      <alignment horizontal="left" vertical="center" inden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left" vertical="top"/>
    </xf>
    <xf numFmtId="0" fontId="1" fillId="0" borderId="3" xfId="0" applyNumberFormat="1" applyFont="1" applyFill="1" applyBorder="1" applyAlignment="1" applyProtection="1">
      <alignment horizontal="left" vertical="top"/>
    </xf>
    <xf numFmtId="0" fontId="1" fillId="0" borderId="4" xfId="0" applyNumberFormat="1" applyFont="1" applyFill="1" applyBorder="1" applyAlignment="1" applyProtection="1">
      <alignment horizontal="left" vertical="top"/>
    </xf>
    <xf numFmtId="0" fontId="1" fillId="0" borderId="6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" fillId="0" borderId="7" xfId="0" applyNumberFormat="1" applyFont="1" applyFill="1" applyBorder="1" applyAlignment="1" applyProtection="1">
      <alignment horizontal="left" vertical="top"/>
    </xf>
    <xf numFmtId="0" fontId="1" fillId="0" borderId="8" xfId="0" applyNumberFormat="1" applyFont="1" applyFill="1" applyBorder="1" applyAlignment="1" applyProtection="1">
      <alignment horizontal="left" vertical="top"/>
    </xf>
    <xf numFmtId="0" fontId="1" fillId="0" borderId="9" xfId="0" applyNumberFormat="1" applyFont="1" applyFill="1" applyBorder="1" applyAlignment="1" applyProtection="1">
      <alignment horizontal="left" vertical="top"/>
    </xf>
    <xf numFmtId="0" fontId="1" fillId="0" borderId="10" xfId="0" applyNumberFormat="1" applyFont="1" applyFill="1" applyBorder="1" applyAlignment="1" applyProtection="1">
      <alignment horizontal="left" vertical="top"/>
    </xf>
    <xf numFmtId="0" fontId="3" fillId="0" borderId="13" xfId="0" applyNumberFormat="1" applyFont="1" applyFill="1" applyBorder="1" applyAlignment="1" applyProtection="1">
      <alignment horizontal="right" vertical="top"/>
    </xf>
    <xf numFmtId="0" fontId="3" fillId="0" borderId="14" xfId="0" applyNumberFormat="1" applyFont="1" applyFill="1" applyBorder="1" applyAlignment="1" applyProtection="1">
      <alignment horizontal="right" vertical="top"/>
    </xf>
    <xf numFmtId="0" fontId="3" fillId="0" borderId="15" xfId="0" applyNumberFormat="1" applyFont="1" applyFill="1" applyBorder="1" applyAlignment="1" applyProtection="1">
      <alignment horizontal="right" vertical="top"/>
    </xf>
    <xf numFmtId="0" fontId="1" fillId="0" borderId="5" xfId="0" applyNumberFormat="1" applyFont="1" applyFill="1" applyBorder="1" applyAlignment="1" applyProtection="1">
      <alignment horizontal="left" vertical="top"/>
    </xf>
    <xf numFmtId="0" fontId="1" fillId="0" borderId="11" xfId="0" applyNumberFormat="1" applyFont="1" applyFill="1" applyBorder="1" applyAlignment="1" applyProtection="1">
      <alignment horizontal="left" vertical="top"/>
    </xf>
    <xf numFmtId="0" fontId="7" fillId="0" borderId="2" xfId="0" applyNumberFormat="1" applyFont="1" applyFill="1" applyBorder="1" applyAlignment="1" applyProtection="1">
      <alignment horizontal="left" vertical="top"/>
    </xf>
    <xf numFmtId="0" fontId="7" fillId="0" borderId="3" xfId="0" applyNumberFormat="1" applyFont="1" applyFill="1" applyBorder="1" applyAlignment="1" applyProtection="1">
      <alignment horizontal="left" vertical="top"/>
    </xf>
    <xf numFmtId="0" fontId="7" fillId="0" borderId="4" xfId="0" applyNumberFormat="1" applyFont="1" applyFill="1" applyBorder="1" applyAlignment="1" applyProtection="1">
      <alignment horizontal="left" vertical="top"/>
    </xf>
    <xf numFmtId="0" fontId="7" fillId="0" borderId="6" xfId="0" applyNumberFormat="1" applyFont="1" applyFill="1" applyBorder="1" applyAlignment="1" applyProtection="1">
      <alignment horizontal="left" vertical="top"/>
    </xf>
    <xf numFmtId="0" fontId="7" fillId="0" borderId="0" xfId="0" applyNumberFormat="1" applyFont="1" applyFill="1" applyBorder="1" applyAlignment="1" applyProtection="1">
      <alignment horizontal="left" vertical="top"/>
    </xf>
    <xf numFmtId="0" fontId="7" fillId="0" borderId="7" xfId="0" applyNumberFormat="1" applyFont="1" applyFill="1" applyBorder="1" applyAlignment="1" applyProtection="1">
      <alignment horizontal="left" vertical="top"/>
    </xf>
    <xf numFmtId="0" fontId="7" fillId="0" borderId="8" xfId="0" applyNumberFormat="1" applyFont="1" applyFill="1" applyBorder="1" applyAlignment="1" applyProtection="1">
      <alignment horizontal="left" vertical="top"/>
    </xf>
    <xf numFmtId="0" fontId="7" fillId="0" borderId="9" xfId="0" applyNumberFormat="1" applyFont="1" applyFill="1" applyBorder="1" applyAlignment="1" applyProtection="1">
      <alignment horizontal="left" vertical="top"/>
    </xf>
    <xf numFmtId="0" fontId="7" fillId="0" borderId="10" xfId="0" applyNumberFormat="1" applyFont="1" applyFill="1" applyBorder="1" applyAlignment="1" applyProtection="1">
      <alignment horizontal="left" vertical="top"/>
    </xf>
    <xf numFmtId="0" fontId="6" fillId="0" borderId="13" xfId="0" applyNumberFormat="1" applyFont="1" applyFill="1" applyBorder="1" applyAlignment="1" applyProtection="1">
      <alignment horizontal="right" vertical="top"/>
    </xf>
    <xf numFmtId="0" fontId="6" fillId="0" borderId="14" xfId="0" applyNumberFormat="1" applyFont="1" applyFill="1" applyBorder="1" applyAlignment="1" applyProtection="1">
      <alignment horizontal="right" vertical="top"/>
    </xf>
    <xf numFmtId="0" fontId="6" fillId="0" borderId="15" xfId="0" applyNumberFormat="1" applyFont="1" applyFill="1" applyBorder="1" applyAlignment="1" applyProtection="1">
      <alignment horizontal="right" vertical="top"/>
    </xf>
    <xf numFmtId="0" fontId="4" fillId="0" borderId="13" xfId="0" applyNumberFormat="1" applyFont="1" applyFill="1" applyBorder="1" applyAlignment="1" applyProtection="1">
      <alignment horizontal="left" vertical="top" indent="4"/>
    </xf>
    <xf numFmtId="0" fontId="4" fillId="0" borderId="14" xfId="0" applyNumberFormat="1" applyFont="1" applyFill="1" applyBorder="1" applyAlignment="1" applyProtection="1">
      <alignment horizontal="left" vertical="top" indent="4"/>
    </xf>
    <xf numFmtId="0" fontId="4" fillId="0" borderId="15" xfId="0" applyNumberFormat="1" applyFont="1" applyFill="1" applyBorder="1" applyAlignment="1" applyProtection="1">
      <alignment horizontal="left" vertical="top" indent="4"/>
    </xf>
    <xf numFmtId="0" fontId="4" fillId="0" borderId="2" xfId="0" applyNumberFormat="1" applyFont="1" applyFill="1" applyBorder="1" applyAlignment="1" applyProtection="1">
      <alignment horizontal="left" vertical="top"/>
    </xf>
    <xf numFmtId="0" fontId="4" fillId="0" borderId="3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left" vertical="top"/>
    </xf>
    <xf numFmtId="0" fontId="4" fillId="0" borderId="8" xfId="0" applyNumberFormat="1" applyFont="1" applyFill="1" applyBorder="1" applyAlignment="1" applyProtection="1">
      <alignment horizontal="left" vertical="top"/>
    </xf>
    <xf numFmtId="0" fontId="4" fillId="0" borderId="9" xfId="0" applyNumberFormat="1" applyFont="1" applyFill="1" applyBorder="1" applyAlignment="1" applyProtection="1">
      <alignment horizontal="left" vertical="top"/>
    </xf>
    <xf numFmtId="0" fontId="4" fillId="0" borderId="10" xfId="0" applyNumberFormat="1" applyFont="1" applyFill="1" applyBorder="1" applyAlignment="1" applyProtection="1">
      <alignment horizontal="left" vertical="top"/>
    </xf>
    <xf numFmtId="0" fontId="1" fillId="0" borderId="6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7" xfId="0" applyNumberFormat="1" applyFont="1" applyFill="1" applyBorder="1" applyAlignment="1" applyProtection="1">
      <alignment vertical="top"/>
    </xf>
    <xf numFmtId="0" fontId="1" fillId="0" borderId="8" xfId="0" applyNumberFormat="1" applyFont="1" applyFill="1" applyBorder="1" applyAlignment="1" applyProtection="1">
      <alignment vertical="top"/>
    </xf>
    <xf numFmtId="0" fontId="1" fillId="0" borderId="9" xfId="0" applyNumberFormat="1" applyFont="1" applyFill="1" applyBorder="1" applyAlignment="1" applyProtection="1">
      <alignment vertical="top"/>
    </xf>
    <xf numFmtId="0" fontId="1" fillId="0" borderId="10" xfId="0" applyNumberFormat="1" applyFont="1" applyFill="1" applyBorder="1" applyAlignment="1" applyProtection="1">
      <alignment vertical="top"/>
    </xf>
    <xf numFmtId="0" fontId="4" fillId="0" borderId="13" xfId="0" applyNumberFormat="1" applyFont="1" applyFill="1" applyBorder="1" applyAlignment="1" applyProtection="1">
      <alignment horizontal="left" vertical="top" indent="11"/>
    </xf>
    <xf numFmtId="0" fontId="4" fillId="0" borderId="14" xfId="0" applyNumberFormat="1" applyFont="1" applyFill="1" applyBorder="1" applyAlignment="1" applyProtection="1">
      <alignment horizontal="left" vertical="top" indent="11"/>
    </xf>
    <xf numFmtId="0" fontId="4" fillId="0" borderId="15" xfId="0" applyNumberFormat="1" applyFont="1" applyFill="1" applyBorder="1" applyAlignment="1" applyProtection="1">
      <alignment horizontal="left" vertical="top" indent="11"/>
    </xf>
    <xf numFmtId="0" fontId="4" fillId="0" borderId="2" xfId="0" applyNumberFormat="1" applyFont="1" applyFill="1" applyBorder="1" applyAlignment="1" applyProtection="1">
      <alignment horizontal="center" vertical="top"/>
    </xf>
    <xf numFmtId="0" fontId="4" fillId="0" borderId="3" xfId="0" applyNumberFormat="1" applyFont="1" applyFill="1" applyBorder="1" applyAlignment="1" applyProtection="1">
      <alignment horizontal="center" vertical="top"/>
    </xf>
    <xf numFmtId="0" fontId="4" fillId="0" borderId="4" xfId="0" applyNumberFormat="1" applyFont="1" applyFill="1" applyBorder="1" applyAlignment="1" applyProtection="1">
      <alignment horizontal="center" vertical="top"/>
    </xf>
    <xf numFmtId="0" fontId="4" fillId="0" borderId="8" xfId="0" applyNumberFormat="1" applyFont="1" applyFill="1" applyBorder="1" applyAlignment="1" applyProtection="1">
      <alignment horizontal="center" vertical="top"/>
    </xf>
    <xf numFmtId="0" fontId="4" fillId="0" borderId="9" xfId="0" applyNumberFormat="1" applyFont="1" applyFill="1" applyBorder="1" applyAlignment="1" applyProtection="1">
      <alignment horizontal="center" vertical="top"/>
    </xf>
    <xf numFmtId="0" fontId="4" fillId="0" borderId="10" xfId="0" applyNumberFormat="1" applyFont="1" applyFill="1" applyBorder="1" applyAlignment="1" applyProtection="1">
      <alignment horizontal="center" vertical="top"/>
    </xf>
    <xf numFmtId="0" fontId="4" fillId="0" borderId="6" xfId="0" applyNumberFormat="1" applyFont="1" applyFill="1" applyBorder="1" applyAlignment="1" applyProtection="1">
      <alignment horizontal="center" vertical="top"/>
    </xf>
    <xf numFmtId="0" fontId="4" fillId="0" borderId="7" xfId="0" applyNumberFormat="1" applyFont="1" applyFill="1" applyBorder="1" applyAlignment="1" applyProtection="1">
      <alignment horizontal="center" vertical="top"/>
    </xf>
    <xf numFmtId="2" fontId="7" fillId="0" borderId="1" xfId="0" applyNumberFormat="1" applyFont="1" applyFill="1" applyBorder="1" applyAlignment="1" applyProtection="1">
      <alignment horizontal="center" vertical="center"/>
    </xf>
    <xf numFmtId="2" fontId="7" fillId="0" borderId="11" xfId="0" applyNumberFormat="1" applyFont="1" applyFill="1" applyBorder="1" applyAlignment="1" applyProtection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1"/>
  <sheetViews>
    <sheetView tabSelected="1" workbookViewId="0">
      <selection activeCell="E4" sqref="E4"/>
    </sheetView>
  </sheetViews>
  <sheetFormatPr defaultRowHeight="12.75"/>
  <cols>
    <col min="1" max="1" width="7.140625" customWidth="1"/>
    <col min="2" max="2" width="31.5703125" customWidth="1"/>
    <col min="3" max="3" width="22.85546875" customWidth="1"/>
    <col min="4" max="4" width="11.85546875" customWidth="1"/>
    <col min="5" max="5" width="11" customWidth="1"/>
    <col min="6" max="6" width="10.140625" customWidth="1"/>
    <col min="7" max="7" width="10.28515625" customWidth="1"/>
    <col min="8" max="8" width="10.42578125" customWidth="1"/>
    <col min="9" max="9" width="9.7109375" customWidth="1"/>
    <col min="10" max="10" width="17.140625" customWidth="1"/>
  </cols>
  <sheetData>
    <row r="1" spans="1:10" ht="15">
      <c r="A1" s="1"/>
      <c r="B1" s="27"/>
      <c r="C1" s="27"/>
      <c r="D1" s="27"/>
      <c r="E1" s="27"/>
      <c r="F1" s="27"/>
      <c r="G1" s="27"/>
      <c r="H1" s="55" t="s">
        <v>101</v>
      </c>
      <c r="I1" s="56"/>
      <c r="J1" s="56"/>
    </row>
    <row r="2" spans="1:10" ht="15">
      <c r="A2" s="28"/>
      <c r="B2" s="27"/>
      <c r="C2" s="27"/>
      <c r="D2" s="27"/>
      <c r="E2" s="27"/>
      <c r="F2" s="27"/>
      <c r="G2" s="57" t="s">
        <v>86</v>
      </c>
      <c r="H2" s="56"/>
      <c r="I2" s="56"/>
      <c r="J2" s="56"/>
    </row>
    <row r="3" spans="1:10" ht="15">
      <c r="A3" s="28"/>
      <c r="B3" s="27"/>
      <c r="C3" s="27"/>
      <c r="D3" s="27"/>
      <c r="E3" s="27"/>
      <c r="F3" s="27"/>
      <c r="G3" s="27"/>
      <c r="H3" s="57" t="s">
        <v>87</v>
      </c>
      <c r="I3" s="56"/>
      <c r="J3" s="56"/>
    </row>
    <row r="4" spans="1:10" ht="15">
      <c r="A4" s="28"/>
      <c r="B4" s="27"/>
      <c r="C4" s="27"/>
      <c r="D4" s="27"/>
      <c r="E4" s="27"/>
      <c r="F4" s="57" t="s">
        <v>102</v>
      </c>
      <c r="G4" s="56"/>
      <c r="H4" s="56"/>
      <c r="I4" s="56"/>
      <c r="J4" s="56"/>
    </row>
    <row r="5" spans="1:10">
      <c r="A5" s="27"/>
      <c r="B5" s="27"/>
      <c r="C5" s="27"/>
      <c r="D5" s="27"/>
      <c r="E5" s="27"/>
      <c r="F5" s="27"/>
      <c r="G5" s="27"/>
      <c r="H5" s="27"/>
      <c r="I5" s="27"/>
      <c r="J5" s="27"/>
    </row>
    <row r="6" spans="1:10">
      <c r="A6" s="3"/>
      <c r="B6" s="27"/>
      <c r="C6" s="58" t="s">
        <v>10</v>
      </c>
      <c r="D6" s="59"/>
      <c r="E6" s="59"/>
      <c r="F6" s="27"/>
      <c r="G6" s="27"/>
      <c r="H6" s="27"/>
      <c r="I6" s="27"/>
      <c r="J6" s="27"/>
    </row>
    <row r="7" spans="1:10">
      <c r="A7" s="27"/>
      <c r="B7" s="27"/>
      <c r="C7" s="27"/>
      <c r="D7" s="27"/>
      <c r="E7" s="27"/>
      <c r="F7" s="27"/>
      <c r="G7" s="27"/>
      <c r="H7" s="27"/>
      <c r="I7" s="27"/>
      <c r="J7" s="27"/>
    </row>
    <row r="8" spans="1:10">
      <c r="A8" s="75" t="s">
        <v>11</v>
      </c>
      <c r="B8" s="60" t="s">
        <v>15</v>
      </c>
      <c r="C8" s="75" t="s">
        <v>17</v>
      </c>
      <c r="D8" s="75" t="s">
        <v>18</v>
      </c>
      <c r="E8" s="62" t="s">
        <v>21</v>
      </c>
      <c r="F8" s="63"/>
      <c r="G8" s="63"/>
      <c r="H8" s="63"/>
      <c r="I8" s="63"/>
      <c r="J8" s="64"/>
    </row>
    <row r="9" spans="1:10">
      <c r="A9" s="76"/>
      <c r="B9" s="78"/>
      <c r="C9" s="76"/>
      <c r="D9" s="76"/>
      <c r="E9" s="60" t="s">
        <v>19</v>
      </c>
      <c r="F9" s="62" t="s">
        <v>22</v>
      </c>
      <c r="G9" s="63"/>
      <c r="H9" s="63"/>
      <c r="I9" s="63"/>
      <c r="J9" s="64"/>
    </row>
    <row r="10" spans="1:10" ht="18" customHeight="1">
      <c r="A10" s="77"/>
      <c r="B10" s="61"/>
      <c r="C10" s="77"/>
      <c r="D10" s="77"/>
      <c r="E10" s="61"/>
      <c r="F10" s="45" t="s">
        <v>5</v>
      </c>
      <c r="G10" s="45" t="s">
        <v>24</v>
      </c>
      <c r="H10" s="45" t="s">
        <v>27</v>
      </c>
      <c r="I10" s="45" t="s">
        <v>28</v>
      </c>
      <c r="J10" s="45" t="s">
        <v>29</v>
      </c>
    </row>
    <row r="11" spans="1:10">
      <c r="A11" s="4" t="s">
        <v>0</v>
      </c>
      <c r="B11" s="4" t="s">
        <v>1</v>
      </c>
      <c r="C11" s="4" t="s">
        <v>2</v>
      </c>
      <c r="D11" s="5" t="s">
        <v>3</v>
      </c>
      <c r="E11" s="5" t="s">
        <v>4</v>
      </c>
      <c r="F11" s="5" t="s">
        <v>6</v>
      </c>
      <c r="G11" s="6" t="s">
        <v>7</v>
      </c>
      <c r="H11" s="6" t="s">
        <v>8</v>
      </c>
      <c r="I11" s="6" t="s">
        <v>9</v>
      </c>
      <c r="J11" s="6" t="s">
        <v>30</v>
      </c>
    </row>
    <row r="12" spans="1:10">
      <c r="A12" s="65" t="s">
        <v>12</v>
      </c>
      <c r="B12" s="66"/>
      <c r="C12" s="66"/>
      <c r="D12" s="66"/>
      <c r="E12" s="66"/>
      <c r="F12" s="66"/>
      <c r="G12" s="66"/>
      <c r="H12" s="66"/>
      <c r="I12" s="66"/>
      <c r="J12" s="67"/>
    </row>
    <row r="13" spans="1:10">
      <c r="A13" s="68" t="s">
        <v>13</v>
      </c>
      <c r="B13" s="69"/>
      <c r="C13" s="69"/>
      <c r="D13" s="69"/>
      <c r="E13" s="69"/>
      <c r="F13" s="69"/>
      <c r="G13" s="69"/>
      <c r="H13" s="69"/>
      <c r="I13" s="69"/>
      <c r="J13" s="70"/>
    </row>
    <row r="14" spans="1:10">
      <c r="A14" s="71" t="s">
        <v>84</v>
      </c>
      <c r="B14" s="73" t="s">
        <v>16</v>
      </c>
      <c r="C14" s="73" t="s">
        <v>96</v>
      </c>
      <c r="D14" s="37" t="s">
        <v>19</v>
      </c>
      <c r="E14" s="37">
        <v>2925.97</v>
      </c>
      <c r="F14" s="10">
        <v>2180</v>
      </c>
      <c r="G14" s="42">
        <v>400</v>
      </c>
      <c r="H14" s="42">
        <v>0</v>
      </c>
      <c r="I14" s="42">
        <v>0</v>
      </c>
      <c r="J14" s="37" t="s">
        <v>25</v>
      </c>
    </row>
    <row r="15" spans="1:10" ht="74.25" customHeight="1">
      <c r="A15" s="72"/>
      <c r="B15" s="74"/>
      <c r="C15" s="74"/>
      <c r="D15" s="40" t="s">
        <v>20</v>
      </c>
      <c r="E15" s="36">
        <v>2925.97</v>
      </c>
      <c r="F15" s="10">
        <v>2180</v>
      </c>
      <c r="G15" s="10">
        <v>400</v>
      </c>
      <c r="H15" s="10">
        <v>0</v>
      </c>
      <c r="I15" s="10">
        <v>0</v>
      </c>
      <c r="J15" s="36" t="s">
        <v>25</v>
      </c>
    </row>
    <row r="16" spans="1:10">
      <c r="A16" s="79" t="s">
        <v>14</v>
      </c>
      <c r="B16" s="81" t="s">
        <v>81</v>
      </c>
      <c r="C16" s="82" t="s">
        <v>96</v>
      </c>
      <c r="D16" s="42" t="s">
        <v>19</v>
      </c>
      <c r="E16" s="43">
        <v>410</v>
      </c>
      <c r="F16" s="43">
        <v>310</v>
      </c>
      <c r="G16" s="43">
        <v>100</v>
      </c>
      <c r="H16" s="43" t="s">
        <v>23</v>
      </c>
      <c r="I16" s="43" t="s">
        <v>23</v>
      </c>
      <c r="J16" s="43" t="s">
        <v>23</v>
      </c>
    </row>
    <row r="17" spans="1:11" ht="70.5" customHeight="1">
      <c r="A17" s="80"/>
      <c r="B17" s="74"/>
      <c r="C17" s="83"/>
      <c r="D17" s="44" t="s">
        <v>20</v>
      </c>
      <c r="E17" s="39">
        <v>410</v>
      </c>
      <c r="F17" s="39">
        <v>310</v>
      </c>
      <c r="G17" s="10">
        <v>100</v>
      </c>
      <c r="H17" s="10" t="s">
        <v>23</v>
      </c>
      <c r="I17" s="10" t="s">
        <v>23</v>
      </c>
      <c r="J17" s="10" t="s">
        <v>23</v>
      </c>
    </row>
    <row r="18" spans="1:11" ht="118.5" customHeight="1">
      <c r="A18" s="16" t="s">
        <v>83</v>
      </c>
      <c r="B18" s="25" t="s">
        <v>88</v>
      </c>
      <c r="C18" s="29" t="s">
        <v>96</v>
      </c>
      <c r="D18" s="60" t="s">
        <v>82</v>
      </c>
      <c r="E18" s="148">
        <v>8320.2999999999993</v>
      </c>
      <c r="F18" s="148">
        <v>875.3</v>
      </c>
      <c r="G18" s="148">
        <v>500</v>
      </c>
      <c r="H18" s="148">
        <v>3300</v>
      </c>
      <c r="I18" s="148">
        <v>3300</v>
      </c>
      <c r="J18" s="60" t="s">
        <v>26</v>
      </c>
    </row>
    <row r="19" spans="1:11">
      <c r="A19" s="17"/>
      <c r="B19" s="18"/>
      <c r="C19" s="14"/>
      <c r="D19" s="61"/>
      <c r="E19" s="149"/>
      <c r="F19" s="149"/>
      <c r="G19" s="149"/>
      <c r="H19" s="149"/>
      <c r="I19" s="149"/>
      <c r="J19" s="61"/>
    </row>
    <row r="20" spans="1:11" ht="25.5">
      <c r="A20" s="26"/>
      <c r="B20" s="19"/>
      <c r="C20" s="15"/>
      <c r="D20" s="20" t="s">
        <v>20</v>
      </c>
      <c r="E20" s="47">
        <v>8320.2999999999993</v>
      </c>
      <c r="F20" s="48">
        <v>875.3</v>
      </c>
      <c r="G20" s="47">
        <v>500</v>
      </c>
      <c r="H20" s="47">
        <v>3300</v>
      </c>
      <c r="I20" s="47">
        <v>3300</v>
      </c>
      <c r="J20" s="21" t="s">
        <v>26</v>
      </c>
    </row>
    <row r="21" spans="1:11">
      <c r="A21" s="79" t="s">
        <v>31</v>
      </c>
      <c r="B21" s="73" t="s">
        <v>89</v>
      </c>
      <c r="C21" s="82" t="s">
        <v>96</v>
      </c>
      <c r="D21" s="8" t="s">
        <v>19</v>
      </c>
      <c r="E21" s="8">
        <v>1245</v>
      </c>
      <c r="F21" s="8">
        <v>500</v>
      </c>
      <c r="G21" s="8">
        <v>400</v>
      </c>
      <c r="H21" s="8">
        <v>0</v>
      </c>
      <c r="I21" s="8">
        <v>0</v>
      </c>
      <c r="J21" s="8" t="s">
        <v>26</v>
      </c>
    </row>
    <row r="22" spans="1:11" ht="70.5" customHeight="1">
      <c r="A22" s="80"/>
      <c r="B22" s="74"/>
      <c r="C22" s="83"/>
      <c r="D22" s="2" t="s">
        <v>20</v>
      </c>
      <c r="E22" s="12">
        <v>1245</v>
      </c>
      <c r="F22" s="12">
        <v>500</v>
      </c>
      <c r="G22" s="12">
        <v>400</v>
      </c>
      <c r="H22" s="12">
        <v>0</v>
      </c>
      <c r="I22" s="12">
        <v>0</v>
      </c>
      <c r="J22" s="12" t="s">
        <v>26</v>
      </c>
    </row>
    <row r="23" spans="1:11">
      <c r="A23" s="84" t="s">
        <v>32</v>
      </c>
      <c r="B23" s="82" t="s">
        <v>36</v>
      </c>
      <c r="C23" s="82" t="s">
        <v>96</v>
      </c>
      <c r="D23" s="11" t="s">
        <v>19</v>
      </c>
      <c r="E23" s="11">
        <v>6000</v>
      </c>
      <c r="F23" s="11" t="s">
        <v>23</v>
      </c>
      <c r="G23" s="11" t="s">
        <v>23</v>
      </c>
      <c r="H23" s="11" t="s">
        <v>23</v>
      </c>
      <c r="I23" s="11">
        <v>0</v>
      </c>
      <c r="J23" s="11" t="s">
        <v>50</v>
      </c>
    </row>
    <row r="24" spans="1:11" ht="66.75" customHeight="1">
      <c r="A24" s="85"/>
      <c r="B24" s="83"/>
      <c r="C24" s="83"/>
      <c r="D24" s="7" t="s">
        <v>20</v>
      </c>
      <c r="E24" s="12">
        <v>6000</v>
      </c>
      <c r="F24" s="9" t="s">
        <v>23</v>
      </c>
      <c r="G24" s="9" t="s">
        <v>23</v>
      </c>
      <c r="H24" s="9" t="s">
        <v>23</v>
      </c>
      <c r="I24" s="9">
        <v>0</v>
      </c>
      <c r="J24" s="50" t="s">
        <v>50</v>
      </c>
      <c r="K24" s="51"/>
    </row>
    <row r="25" spans="1:11">
      <c r="A25" s="84" t="s">
        <v>33</v>
      </c>
      <c r="B25" s="86" t="s">
        <v>37</v>
      </c>
      <c r="C25" s="82" t="s">
        <v>97</v>
      </c>
      <c r="D25" s="13" t="s">
        <v>19</v>
      </c>
      <c r="E25" s="13">
        <v>1000</v>
      </c>
      <c r="F25" s="13" t="s">
        <v>23</v>
      </c>
      <c r="G25" s="13" t="s">
        <v>23</v>
      </c>
      <c r="H25" s="13" t="s">
        <v>23</v>
      </c>
      <c r="I25" s="13">
        <v>0</v>
      </c>
      <c r="J25" s="13" t="s">
        <v>51</v>
      </c>
    </row>
    <row r="26" spans="1:11" ht="57" customHeight="1">
      <c r="A26" s="85"/>
      <c r="B26" s="87"/>
      <c r="C26" s="83"/>
      <c r="D26" s="7" t="s">
        <v>20</v>
      </c>
      <c r="E26" s="10">
        <v>1000</v>
      </c>
      <c r="F26" s="10" t="s">
        <v>23</v>
      </c>
      <c r="G26" s="10">
        <v>0</v>
      </c>
      <c r="H26" s="10" t="s">
        <v>23</v>
      </c>
      <c r="I26" s="10">
        <v>0</v>
      </c>
      <c r="J26" s="10" t="s">
        <v>51</v>
      </c>
    </row>
    <row r="27" spans="1:11">
      <c r="A27" s="84" t="s">
        <v>34</v>
      </c>
      <c r="B27" s="73" t="s">
        <v>90</v>
      </c>
      <c r="C27" s="82" t="s">
        <v>96</v>
      </c>
      <c r="D27" s="8" t="s">
        <v>19</v>
      </c>
      <c r="E27" s="13">
        <v>800</v>
      </c>
      <c r="F27" s="13" t="s">
        <v>23</v>
      </c>
      <c r="G27" s="13">
        <v>200</v>
      </c>
      <c r="H27" s="13" t="s">
        <v>23</v>
      </c>
      <c r="I27" s="13">
        <v>0</v>
      </c>
      <c r="J27" s="13" t="s">
        <v>52</v>
      </c>
    </row>
    <row r="28" spans="1:11" ht="75.75" customHeight="1">
      <c r="A28" s="85"/>
      <c r="B28" s="74"/>
      <c r="C28" s="83"/>
      <c r="D28" s="7" t="s">
        <v>20</v>
      </c>
      <c r="E28" s="9">
        <v>800</v>
      </c>
      <c r="F28" s="9" t="s">
        <v>23</v>
      </c>
      <c r="G28" s="9">
        <v>200</v>
      </c>
      <c r="H28" s="9" t="s">
        <v>23</v>
      </c>
      <c r="I28" s="9">
        <v>0</v>
      </c>
      <c r="J28" s="9" t="s">
        <v>52</v>
      </c>
    </row>
    <row r="29" spans="1:11" ht="31.5" customHeight="1">
      <c r="A29" s="84" t="s">
        <v>35</v>
      </c>
      <c r="B29" s="73" t="s">
        <v>38</v>
      </c>
      <c r="C29" s="73" t="s">
        <v>98</v>
      </c>
      <c r="D29" s="8" t="s">
        <v>19</v>
      </c>
      <c r="E29" s="13">
        <v>6227.34</v>
      </c>
      <c r="F29" s="13">
        <v>666.9</v>
      </c>
      <c r="G29" s="13">
        <v>560.44000000000005</v>
      </c>
      <c r="H29" s="13" t="s">
        <v>23</v>
      </c>
      <c r="I29" s="13">
        <v>0</v>
      </c>
      <c r="J29" s="13" t="s">
        <v>53</v>
      </c>
    </row>
    <row r="30" spans="1:11" ht="54" customHeight="1">
      <c r="A30" s="85"/>
      <c r="B30" s="74"/>
      <c r="C30" s="74"/>
      <c r="D30" s="7" t="s">
        <v>40</v>
      </c>
      <c r="E30" s="9">
        <v>6227.34</v>
      </c>
      <c r="F30" s="9">
        <v>666.9</v>
      </c>
      <c r="G30" s="9">
        <v>560.44000000000005</v>
      </c>
      <c r="H30" s="9" t="s">
        <v>23</v>
      </c>
      <c r="I30" s="22">
        <v>0</v>
      </c>
      <c r="J30" s="22">
        <v>5000</v>
      </c>
    </row>
    <row r="31" spans="1:11">
      <c r="A31" s="88" t="s">
        <v>79</v>
      </c>
      <c r="B31" s="90" t="s">
        <v>80</v>
      </c>
      <c r="C31" s="92" t="s">
        <v>96</v>
      </c>
      <c r="D31" s="30" t="s">
        <v>19</v>
      </c>
      <c r="E31" s="31">
        <v>300</v>
      </c>
      <c r="F31" s="31">
        <v>300</v>
      </c>
      <c r="G31" s="31" t="s">
        <v>23</v>
      </c>
      <c r="H31" s="31" t="s">
        <v>23</v>
      </c>
      <c r="I31" s="31" t="s">
        <v>23</v>
      </c>
      <c r="J31" s="31" t="s">
        <v>23</v>
      </c>
    </row>
    <row r="32" spans="1:11" ht="75" customHeight="1">
      <c r="A32" s="89"/>
      <c r="B32" s="91"/>
      <c r="C32" s="93"/>
      <c r="D32" s="32" t="s">
        <v>20</v>
      </c>
      <c r="E32" s="33">
        <v>300</v>
      </c>
      <c r="F32" s="33">
        <v>300</v>
      </c>
      <c r="G32" s="34" t="s">
        <v>23</v>
      </c>
      <c r="H32" s="34" t="s">
        <v>23</v>
      </c>
      <c r="I32" s="34" t="s">
        <v>23</v>
      </c>
      <c r="J32" s="34" t="s">
        <v>23</v>
      </c>
    </row>
    <row r="33" spans="1:11">
      <c r="A33" s="84" t="s">
        <v>85</v>
      </c>
      <c r="B33" s="82" t="s">
        <v>39</v>
      </c>
      <c r="C33" s="82" t="s">
        <v>99</v>
      </c>
      <c r="D33" s="42" t="s">
        <v>19</v>
      </c>
      <c r="E33" s="42">
        <v>14177.78</v>
      </c>
      <c r="F33" s="10" t="s">
        <v>45</v>
      </c>
      <c r="G33" s="10">
        <v>2700</v>
      </c>
      <c r="H33" s="10">
        <v>3505.9</v>
      </c>
      <c r="I33" s="10">
        <v>3505.9</v>
      </c>
      <c r="J33" s="10">
        <v>405.99</v>
      </c>
    </row>
    <row r="34" spans="1:11" ht="38.25">
      <c r="A34" s="94"/>
      <c r="B34" s="95"/>
      <c r="C34" s="95"/>
      <c r="D34" s="35" t="s">
        <v>41</v>
      </c>
      <c r="E34" s="49">
        <v>3654</v>
      </c>
      <c r="F34" s="23" t="s">
        <v>46</v>
      </c>
      <c r="G34" s="23" t="s">
        <v>23</v>
      </c>
      <c r="H34" s="23" t="s">
        <v>23</v>
      </c>
      <c r="I34" s="49">
        <v>0</v>
      </c>
      <c r="J34" s="10">
        <v>0</v>
      </c>
    </row>
    <row r="35" spans="1:11" ht="25.5">
      <c r="A35" s="94"/>
      <c r="B35" s="95"/>
      <c r="C35" s="95"/>
      <c r="D35" s="35" t="s">
        <v>40</v>
      </c>
      <c r="E35" s="23">
        <v>10523.78</v>
      </c>
      <c r="F35" s="23" t="s">
        <v>47</v>
      </c>
      <c r="G35" s="49">
        <v>2700</v>
      </c>
      <c r="H35" s="49">
        <v>3505.9</v>
      </c>
      <c r="I35" s="49">
        <v>3505.9</v>
      </c>
      <c r="J35" s="36" t="s">
        <v>47</v>
      </c>
    </row>
    <row r="36" spans="1:11">
      <c r="A36" s="94"/>
      <c r="B36" s="95"/>
      <c r="C36" s="95"/>
      <c r="D36" s="105" t="s">
        <v>42</v>
      </c>
      <c r="E36" s="106"/>
      <c r="F36" s="106"/>
      <c r="G36" s="106"/>
      <c r="H36" s="106"/>
      <c r="I36" s="106"/>
      <c r="J36" s="107"/>
    </row>
    <row r="37" spans="1:11" ht="25.5">
      <c r="A37" s="94"/>
      <c r="B37" s="95"/>
      <c r="C37" s="95"/>
      <c r="D37" s="40" t="s">
        <v>43</v>
      </c>
      <c r="E37" s="36">
        <v>45.37</v>
      </c>
      <c r="F37" s="36" t="s">
        <v>48</v>
      </c>
      <c r="G37" s="36" t="s">
        <v>23</v>
      </c>
      <c r="H37" s="36" t="s">
        <v>23</v>
      </c>
      <c r="I37" s="10">
        <v>0</v>
      </c>
      <c r="J37" s="10">
        <v>0</v>
      </c>
    </row>
    <row r="38" spans="1:11" ht="25.5">
      <c r="A38" s="85"/>
      <c r="B38" s="83"/>
      <c r="C38" s="83"/>
      <c r="D38" s="40" t="s">
        <v>44</v>
      </c>
      <c r="E38" s="36">
        <v>128.84</v>
      </c>
      <c r="F38" s="36" t="s">
        <v>49</v>
      </c>
      <c r="G38" s="36" t="s">
        <v>23</v>
      </c>
      <c r="H38" s="36" t="s">
        <v>23</v>
      </c>
      <c r="I38" s="10">
        <v>0</v>
      </c>
      <c r="J38" s="10">
        <v>0</v>
      </c>
    </row>
    <row r="39" spans="1:11">
      <c r="A39" s="27"/>
      <c r="B39" s="27"/>
      <c r="C39" s="27"/>
      <c r="D39" s="27"/>
      <c r="E39" s="27"/>
      <c r="F39" s="27"/>
      <c r="G39" s="27"/>
      <c r="H39" s="27"/>
      <c r="I39" s="27"/>
      <c r="J39" s="27"/>
    </row>
    <row r="40" spans="1:11" ht="25.5">
      <c r="A40" s="108"/>
      <c r="B40" s="108"/>
      <c r="C40" s="108"/>
      <c r="D40" s="40" t="s">
        <v>59</v>
      </c>
      <c r="E40" s="36">
        <v>35.1</v>
      </c>
      <c r="F40" s="36" t="s">
        <v>63</v>
      </c>
      <c r="G40" s="36" t="s">
        <v>23</v>
      </c>
      <c r="H40" s="36" t="s">
        <v>23</v>
      </c>
      <c r="I40" s="10">
        <v>0</v>
      </c>
      <c r="J40" s="10">
        <v>0</v>
      </c>
    </row>
    <row r="41" spans="1:11" ht="25.5">
      <c r="A41" s="108"/>
      <c r="B41" s="108"/>
      <c r="C41" s="108"/>
      <c r="D41" s="40" t="s">
        <v>60</v>
      </c>
      <c r="E41" s="36">
        <v>19.75</v>
      </c>
      <c r="F41" s="36" t="s">
        <v>64</v>
      </c>
      <c r="G41" s="36" t="s">
        <v>23</v>
      </c>
      <c r="H41" s="36" t="s">
        <v>23</v>
      </c>
      <c r="I41" s="10">
        <v>0</v>
      </c>
      <c r="J41" s="10">
        <v>0</v>
      </c>
    </row>
    <row r="42" spans="1:11" ht="38.25">
      <c r="A42" s="108"/>
      <c r="B42" s="108"/>
      <c r="C42" s="108"/>
      <c r="D42" s="40" t="s">
        <v>61</v>
      </c>
      <c r="E42" s="36">
        <v>33.68</v>
      </c>
      <c r="F42" s="36" t="s">
        <v>65</v>
      </c>
      <c r="G42" s="36" t="s">
        <v>23</v>
      </c>
      <c r="H42" s="36" t="s">
        <v>23</v>
      </c>
      <c r="I42" s="10">
        <v>0</v>
      </c>
      <c r="J42" s="10">
        <v>0</v>
      </c>
    </row>
    <row r="43" spans="1:11" ht="25.5">
      <c r="A43" s="109"/>
      <c r="B43" s="109"/>
      <c r="C43" s="109"/>
      <c r="D43" s="40" t="s">
        <v>62</v>
      </c>
      <c r="E43" s="36">
        <v>29.22</v>
      </c>
      <c r="F43" s="36" t="s">
        <v>66</v>
      </c>
      <c r="G43" s="36" t="s">
        <v>23</v>
      </c>
      <c r="H43" s="36" t="s">
        <v>23</v>
      </c>
      <c r="I43" s="10">
        <v>0</v>
      </c>
      <c r="J43" s="10">
        <v>0</v>
      </c>
    </row>
    <row r="44" spans="1:11">
      <c r="A44" s="110" t="s">
        <v>54</v>
      </c>
      <c r="B44" s="111"/>
      <c r="C44" s="112"/>
      <c r="D44" s="45" t="s">
        <v>19</v>
      </c>
      <c r="E44" s="43">
        <f>E14+E16+E18+E21+E23+E25+E27+E29+E31+E33</f>
        <v>41406.39</v>
      </c>
      <c r="F44" s="43">
        <f>F14+F16+F18+F21+F23+F25+F27+F29+F31+F33</f>
        <v>8892.1899999999987</v>
      </c>
      <c r="G44" s="43">
        <f>G14+G16+G18+G21+G23+G25+G27+G29+G31+G33</f>
        <v>4860.4400000000005</v>
      </c>
      <c r="H44" s="43">
        <f>H14+H16+H18+H21+H23+H25+H27+H29+H31+H33</f>
        <v>6805.9</v>
      </c>
      <c r="I44" s="43">
        <f>I14+I16+I18+I21+I23+I25+I27+I29+I31+I33</f>
        <v>6805.9</v>
      </c>
      <c r="J44" s="43">
        <f>J14+J16+J18+J21+J23+J25+J27+J29+J33</f>
        <v>14041.960000000001</v>
      </c>
      <c r="K44" s="52"/>
    </row>
    <row r="45" spans="1:11" ht="38.25">
      <c r="A45" s="113"/>
      <c r="B45" s="114"/>
      <c r="C45" s="115"/>
      <c r="D45" s="41" t="s">
        <v>41</v>
      </c>
      <c r="E45" s="39">
        <v>3654</v>
      </c>
      <c r="F45" s="38" t="s">
        <v>46</v>
      </c>
      <c r="G45" s="38" t="s">
        <v>23</v>
      </c>
      <c r="H45" s="38" t="s">
        <v>23</v>
      </c>
      <c r="I45" s="39">
        <v>0</v>
      </c>
      <c r="J45" s="39">
        <v>0</v>
      </c>
      <c r="K45" s="52"/>
    </row>
    <row r="46" spans="1:11" ht="25.5">
      <c r="A46" s="113"/>
      <c r="B46" s="114"/>
      <c r="C46" s="115"/>
      <c r="D46" s="41" t="s">
        <v>20</v>
      </c>
      <c r="E46" s="39">
        <f>F46+G46+H46+I46+J46</f>
        <v>37752.39</v>
      </c>
      <c r="F46" s="38">
        <v>5238.1899999999996</v>
      </c>
      <c r="G46" s="38">
        <v>4860.4399999999996</v>
      </c>
      <c r="H46" s="38">
        <v>6805.9</v>
      </c>
      <c r="I46" s="39">
        <v>6805.9</v>
      </c>
      <c r="J46" s="38" t="s">
        <v>67</v>
      </c>
      <c r="K46" s="52"/>
    </row>
    <row r="47" spans="1:11">
      <c r="A47" s="113"/>
      <c r="B47" s="114"/>
      <c r="C47" s="115"/>
      <c r="D47" s="119" t="s">
        <v>42</v>
      </c>
      <c r="E47" s="120"/>
      <c r="F47" s="120"/>
      <c r="G47" s="120"/>
      <c r="H47" s="120"/>
      <c r="I47" s="120"/>
      <c r="J47" s="121"/>
      <c r="K47" s="52"/>
    </row>
    <row r="48" spans="1:11" ht="25.5">
      <c r="A48" s="113"/>
      <c r="B48" s="114"/>
      <c r="C48" s="115"/>
      <c r="D48" s="41" t="s">
        <v>43</v>
      </c>
      <c r="E48" s="38">
        <v>45.37</v>
      </c>
      <c r="F48" s="38" t="s">
        <v>48</v>
      </c>
      <c r="G48" s="38" t="s">
        <v>23</v>
      </c>
      <c r="H48" s="38" t="s">
        <v>23</v>
      </c>
      <c r="I48" s="39">
        <v>0</v>
      </c>
      <c r="J48" s="39">
        <v>0</v>
      </c>
      <c r="K48" s="52"/>
    </row>
    <row r="49" spans="1:11" ht="25.5">
      <c r="A49" s="113"/>
      <c r="B49" s="114"/>
      <c r="C49" s="115"/>
      <c r="D49" s="41" t="s">
        <v>44</v>
      </c>
      <c r="E49" s="38">
        <v>128.84</v>
      </c>
      <c r="F49" s="38" t="s">
        <v>49</v>
      </c>
      <c r="G49" s="38" t="s">
        <v>23</v>
      </c>
      <c r="H49" s="38" t="s">
        <v>23</v>
      </c>
      <c r="I49" s="39">
        <v>0</v>
      </c>
      <c r="J49" s="39">
        <v>0</v>
      </c>
      <c r="K49" s="52"/>
    </row>
    <row r="50" spans="1:11" ht="25.5">
      <c r="A50" s="113"/>
      <c r="B50" s="114"/>
      <c r="C50" s="115"/>
      <c r="D50" s="41" t="s">
        <v>59</v>
      </c>
      <c r="E50" s="38">
        <v>35.1</v>
      </c>
      <c r="F50" s="38" t="s">
        <v>63</v>
      </c>
      <c r="G50" s="38" t="s">
        <v>23</v>
      </c>
      <c r="H50" s="38" t="s">
        <v>23</v>
      </c>
      <c r="I50" s="39">
        <v>0</v>
      </c>
      <c r="J50" s="39">
        <v>0</v>
      </c>
      <c r="K50" s="52"/>
    </row>
    <row r="51" spans="1:11" ht="25.5">
      <c r="A51" s="113"/>
      <c r="B51" s="114"/>
      <c r="C51" s="115"/>
      <c r="D51" s="41" t="s">
        <v>60</v>
      </c>
      <c r="E51" s="38">
        <v>19.75</v>
      </c>
      <c r="F51" s="38" t="s">
        <v>64</v>
      </c>
      <c r="G51" s="38" t="s">
        <v>23</v>
      </c>
      <c r="H51" s="38" t="s">
        <v>23</v>
      </c>
      <c r="I51" s="39">
        <v>0</v>
      </c>
      <c r="J51" s="39">
        <v>0</v>
      </c>
      <c r="K51" s="52"/>
    </row>
    <row r="52" spans="1:11" ht="38.25">
      <c r="A52" s="113"/>
      <c r="B52" s="114"/>
      <c r="C52" s="115"/>
      <c r="D52" s="41" t="s">
        <v>61</v>
      </c>
      <c r="E52" s="38">
        <v>33.68</v>
      </c>
      <c r="F52" s="38" t="s">
        <v>65</v>
      </c>
      <c r="G52" s="38" t="s">
        <v>23</v>
      </c>
      <c r="H52" s="38" t="s">
        <v>23</v>
      </c>
      <c r="I52" s="39">
        <v>0</v>
      </c>
      <c r="J52" s="39">
        <v>0</v>
      </c>
      <c r="K52" s="52"/>
    </row>
    <row r="53" spans="1:11" ht="25.5">
      <c r="A53" s="116"/>
      <c r="B53" s="117"/>
      <c r="C53" s="118"/>
      <c r="D53" s="41" t="s">
        <v>62</v>
      </c>
      <c r="E53" s="38">
        <v>29.22</v>
      </c>
      <c r="F53" s="38" t="s">
        <v>66</v>
      </c>
      <c r="G53" s="38" t="s">
        <v>23</v>
      </c>
      <c r="H53" s="38" t="s">
        <v>23</v>
      </c>
      <c r="I53" s="39">
        <v>0</v>
      </c>
      <c r="J53" s="39">
        <v>0</v>
      </c>
      <c r="K53" s="52"/>
    </row>
    <row r="54" spans="1:11" ht="20.25" customHeight="1">
      <c r="A54" s="122" t="s">
        <v>55</v>
      </c>
      <c r="B54" s="123"/>
      <c r="C54" s="123"/>
      <c r="D54" s="123"/>
      <c r="E54" s="123"/>
      <c r="F54" s="123"/>
      <c r="G54" s="123"/>
      <c r="H54" s="123"/>
      <c r="I54" s="123"/>
      <c r="J54" s="124"/>
    </row>
    <row r="55" spans="1:11">
      <c r="A55" s="86" t="s">
        <v>56</v>
      </c>
      <c r="B55" s="82" t="s">
        <v>58</v>
      </c>
      <c r="C55" s="82" t="s">
        <v>100</v>
      </c>
      <c r="D55" s="37" t="s">
        <v>19</v>
      </c>
      <c r="E55" s="42">
        <f>F55+G55+H55+I55+J55</f>
        <v>16047.93</v>
      </c>
      <c r="F55" s="37">
        <v>12663.37</v>
      </c>
      <c r="G55" s="37">
        <v>384.56</v>
      </c>
      <c r="H55" s="37" t="s">
        <v>23</v>
      </c>
      <c r="I55" s="42">
        <v>0</v>
      </c>
      <c r="J55" s="37" t="s">
        <v>68</v>
      </c>
    </row>
    <row r="56" spans="1:11" ht="84.75" customHeight="1">
      <c r="A56" s="87"/>
      <c r="B56" s="83"/>
      <c r="C56" s="83"/>
      <c r="D56" s="40" t="s">
        <v>20</v>
      </c>
      <c r="E56" s="38">
        <v>16047.93</v>
      </c>
      <c r="F56" s="38">
        <v>12663.37</v>
      </c>
      <c r="G56" s="36">
        <v>384.56</v>
      </c>
      <c r="H56" s="36" t="s">
        <v>23</v>
      </c>
      <c r="I56" s="10">
        <v>0</v>
      </c>
      <c r="J56" s="36" t="s">
        <v>68</v>
      </c>
    </row>
    <row r="57" spans="1:11">
      <c r="A57" s="125" t="s">
        <v>57</v>
      </c>
      <c r="B57" s="126"/>
      <c r="C57" s="127"/>
      <c r="D57" s="37" t="s">
        <v>19</v>
      </c>
      <c r="E57" s="37">
        <v>16047.93</v>
      </c>
      <c r="F57" s="37">
        <v>12663.37</v>
      </c>
      <c r="G57" s="37">
        <v>384.56</v>
      </c>
      <c r="H57" s="37" t="s">
        <v>23</v>
      </c>
      <c r="I57" s="42">
        <v>0</v>
      </c>
      <c r="J57" s="37" t="s">
        <v>68</v>
      </c>
    </row>
    <row r="58" spans="1:11" ht="38.25">
      <c r="A58" s="128"/>
      <c r="B58" s="129"/>
      <c r="C58" s="130"/>
      <c r="D58" s="40" t="s">
        <v>41</v>
      </c>
      <c r="E58" s="37" t="s">
        <v>23</v>
      </c>
      <c r="F58" s="37" t="s">
        <v>23</v>
      </c>
      <c r="G58" s="37" t="s">
        <v>23</v>
      </c>
      <c r="H58" s="37" t="s">
        <v>23</v>
      </c>
      <c r="I58" s="37" t="s">
        <v>23</v>
      </c>
      <c r="J58" s="37" t="s">
        <v>23</v>
      </c>
    </row>
    <row r="59" spans="1:11">
      <c r="A59" s="27"/>
      <c r="B59" s="27"/>
      <c r="C59" s="27"/>
      <c r="D59" s="27"/>
      <c r="E59" s="27"/>
      <c r="F59" s="27"/>
      <c r="G59" s="27"/>
      <c r="H59" s="27"/>
      <c r="I59" s="27"/>
      <c r="J59" s="27"/>
    </row>
    <row r="60" spans="1:11" ht="25.5">
      <c r="A60" s="96"/>
      <c r="B60" s="97"/>
      <c r="C60" s="98"/>
      <c r="D60" s="40" t="s">
        <v>20</v>
      </c>
      <c r="E60" s="37">
        <v>16047.93</v>
      </c>
      <c r="F60" s="37">
        <v>12663.37</v>
      </c>
      <c r="G60" s="45">
        <v>384.56</v>
      </c>
      <c r="H60" s="36" t="s">
        <v>23</v>
      </c>
      <c r="I60" s="10">
        <v>0</v>
      </c>
      <c r="J60" s="36" t="s">
        <v>68</v>
      </c>
    </row>
    <row r="61" spans="1:11" ht="25.5">
      <c r="A61" s="99"/>
      <c r="B61" s="100"/>
      <c r="C61" s="101"/>
      <c r="D61" s="40" t="s">
        <v>43</v>
      </c>
      <c r="E61" s="36" t="s">
        <v>23</v>
      </c>
      <c r="F61" s="36" t="s">
        <v>23</v>
      </c>
      <c r="G61" s="36" t="s">
        <v>23</v>
      </c>
      <c r="H61" s="36" t="s">
        <v>23</v>
      </c>
      <c r="I61" s="36" t="s">
        <v>23</v>
      </c>
      <c r="J61" s="36" t="s">
        <v>23</v>
      </c>
    </row>
    <row r="62" spans="1:11" ht="25.5">
      <c r="A62" s="99"/>
      <c r="B62" s="100"/>
      <c r="C62" s="101"/>
      <c r="D62" s="41" t="s">
        <v>94</v>
      </c>
      <c r="E62" s="36" t="s">
        <v>23</v>
      </c>
      <c r="F62" s="36" t="s">
        <v>23</v>
      </c>
      <c r="G62" s="36" t="s">
        <v>23</v>
      </c>
      <c r="H62" s="36" t="s">
        <v>23</v>
      </c>
      <c r="I62" s="36" t="s">
        <v>23</v>
      </c>
      <c r="J62" s="36" t="s">
        <v>23</v>
      </c>
    </row>
    <row r="63" spans="1:11" ht="38.25">
      <c r="A63" s="99"/>
      <c r="B63" s="100"/>
      <c r="C63" s="101"/>
      <c r="D63" s="41" t="s">
        <v>95</v>
      </c>
      <c r="E63" s="36" t="s">
        <v>23</v>
      </c>
      <c r="F63" s="36" t="s">
        <v>23</v>
      </c>
      <c r="G63" s="36" t="s">
        <v>23</v>
      </c>
      <c r="H63" s="36" t="s">
        <v>23</v>
      </c>
      <c r="I63" s="36" t="s">
        <v>23</v>
      </c>
      <c r="J63" s="36" t="s">
        <v>23</v>
      </c>
    </row>
    <row r="64" spans="1:11" ht="27">
      <c r="A64" s="99"/>
      <c r="B64" s="100"/>
      <c r="C64" s="101"/>
      <c r="D64" s="41" t="s">
        <v>74</v>
      </c>
      <c r="E64" s="36" t="s">
        <v>23</v>
      </c>
      <c r="F64" s="36" t="s">
        <v>23</v>
      </c>
      <c r="G64" s="36" t="s">
        <v>23</v>
      </c>
      <c r="H64" s="36" t="s">
        <v>23</v>
      </c>
      <c r="I64" s="36" t="s">
        <v>23</v>
      </c>
      <c r="J64" s="36" t="s">
        <v>23</v>
      </c>
    </row>
    <row r="65" spans="1:10" ht="38.25">
      <c r="A65" s="99"/>
      <c r="B65" s="100"/>
      <c r="C65" s="101"/>
      <c r="D65" s="40" t="s">
        <v>61</v>
      </c>
      <c r="E65" s="36" t="s">
        <v>23</v>
      </c>
      <c r="F65" s="36" t="s">
        <v>23</v>
      </c>
      <c r="G65" s="36" t="s">
        <v>23</v>
      </c>
      <c r="H65" s="36" t="s">
        <v>23</v>
      </c>
      <c r="I65" s="36" t="s">
        <v>23</v>
      </c>
      <c r="J65" s="36" t="s">
        <v>23</v>
      </c>
    </row>
    <row r="66" spans="1:10" ht="25.5">
      <c r="A66" s="102"/>
      <c r="B66" s="103"/>
      <c r="C66" s="104"/>
      <c r="D66" s="40" t="s">
        <v>62</v>
      </c>
      <c r="E66" s="36" t="s">
        <v>23</v>
      </c>
      <c r="F66" s="36" t="s">
        <v>23</v>
      </c>
      <c r="G66" s="36" t="s">
        <v>23</v>
      </c>
      <c r="H66" s="36" t="s">
        <v>23</v>
      </c>
      <c r="I66" s="36" t="s">
        <v>23</v>
      </c>
      <c r="J66" s="36" t="s">
        <v>23</v>
      </c>
    </row>
    <row r="67" spans="1:10" ht="24.75" customHeight="1">
      <c r="A67" s="137" t="s">
        <v>69</v>
      </c>
      <c r="B67" s="138"/>
      <c r="C67" s="138"/>
      <c r="D67" s="138"/>
      <c r="E67" s="138"/>
      <c r="F67" s="138"/>
      <c r="G67" s="138"/>
      <c r="H67" s="138"/>
      <c r="I67" s="138"/>
      <c r="J67" s="139"/>
    </row>
    <row r="68" spans="1:10">
      <c r="A68" s="86" t="s">
        <v>70</v>
      </c>
      <c r="B68" s="82" t="s">
        <v>73</v>
      </c>
      <c r="C68" s="82" t="s">
        <v>96</v>
      </c>
      <c r="D68" s="37" t="s">
        <v>75</v>
      </c>
      <c r="E68" s="42">
        <f>F68+G68+H68+I68+J68</f>
        <v>5000</v>
      </c>
      <c r="F68" s="37" t="s">
        <v>23</v>
      </c>
      <c r="G68" s="37" t="s">
        <v>23</v>
      </c>
      <c r="H68" s="37" t="s">
        <v>23</v>
      </c>
      <c r="I68" s="42">
        <v>0</v>
      </c>
      <c r="J68" s="37" t="s">
        <v>53</v>
      </c>
    </row>
    <row r="69" spans="1:10" ht="72.75" customHeight="1">
      <c r="A69" s="87"/>
      <c r="B69" s="83"/>
      <c r="C69" s="83"/>
      <c r="D69" s="40" t="s">
        <v>20</v>
      </c>
      <c r="E69" s="42">
        <v>5000</v>
      </c>
      <c r="F69" s="37" t="s">
        <v>23</v>
      </c>
      <c r="G69" s="37" t="s">
        <v>23</v>
      </c>
      <c r="H69" s="37" t="s">
        <v>23</v>
      </c>
      <c r="I69" s="42">
        <v>0</v>
      </c>
      <c r="J69" s="37" t="s">
        <v>53</v>
      </c>
    </row>
    <row r="70" spans="1:10">
      <c r="A70" s="140" t="s">
        <v>71</v>
      </c>
      <c r="B70" s="141"/>
      <c r="C70" s="142"/>
      <c r="D70" s="37" t="s">
        <v>75</v>
      </c>
      <c r="E70" s="54">
        <v>5000</v>
      </c>
      <c r="F70" s="37" t="s">
        <v>23</v>
      </c>
      <c r="G70" s="37" t="s">
        <v>23</v>
      </c>
      <c r="H70" s="37" t="s">
        <v>23</v>
      </c>
      <c r="I70" s="42">
        <v>0</v>
      </c>
      <c r="J70" s="37" t="s">
        <v>53</v>
      </c>
    </row>
    <row r="71" spans="1:10" ht="25.5">
      <c r="A71" s="143"/>
      <c r="B71" s="144"/>
      <c r="C71" s="145"/>
      <c r="D71" s="46" t="s">
        <v>40</v>
      </c>
      <c r="E71" s="42">
        <v>5000</v>
      </c>
      <c r="F71" s="37" t="s">
        <v>23</v>
      </c>
      <c r="G71" s="37" t="s">
        <v>23</v>
      </c>
      <c r="H71" s="37" t="s">
        <v>23</v>
      </c>
      <c r="I71" s="42">
        <v>0</v>
      </c>
      <c r="J71" s="37" t="s">
        <v>53</v>
      </c>
    </row>
    <row r="72" spans="1:10">
      <c r="A72" s="140" t="s">
        <v>72</v>
      </c>
      <c r="B72" s="141"/>
      <c r="C72" s="142"/>
      <c r="D72" s="37" t="s">
        <v>19</v>
      </c>
      <c r="E72" s="42">
        <f t="shared" ref="E72:J72" si="0">E44+E57+E70</f>
        <v>62454.32</v>
      </c>
      <c r="F72" s="42">
        <f t="shared" si="0"/>
        <v>21555.559999999998</v>
      </c>
      <c r="G72" s="42">
        <f t="shared" si="0"/>
        <v>5245.0000000000009</v>
      </c>
      <c r="H72" s="42">
        <f t="shared" si="0"/>
        <v>6805.9</v>
      </c>
      <c r="I72" s="42">
        <f t="shared" si="0"/>
        <v>6805.9</v>
      </c>
      <c r="J72" s="42">
        <f t="shared" si="0"/>
        <v>22041.96</v>
      </c>
    </row>
    <row r="73" spans="1:10" ht="38.25">
      <c r="A73" s="146"/>
      <c r="B73" s="58"/>
      <c r="C73" s="147"/>
      <c r="D73" s="40" t="s">
        <v>41</v>
      </c>
      <c r="E73" s="10">
        <v>3654</v>
      </c>
      <c r="F73" s="36" t="s">
        <v>46</v>
      </c>
      <c r="G73" s="10">
        <v>0</v>
      </c>
      <c r="H73" s="10">
        <v>0</v>
      </c>
      <c r="I73" s="10">
        <v>0</v>
      </c>
      <c r="J73" s="10">
        <v>0</v>
      </c>
    </row>
    <row r="74" spans="1:10" ht="25.5">
      <c r="A74" s="146"/>
      <c r="B74" s="58"/>
      <c r="C74" s="147"/>
      <c r="D74" s="40" t="s">
        <v>20</v>
      </c>
      <c r="E74" s="36">
        <f>F74+G74+H74+I74+J74</f>
        <v>58800.32</v>
      </c>
      <c r="F74" s="36">
        <v>17901.560000000001</v>
      </c>
      <c r="G74" s="36">
        <v>5245</v>
      </c>
      <c r="H74" s="36">
        <v>6805.9</v>
      </c>
      <c r="I74" s="36">
        <v>6805.9</v>
      </c>
      <c r="J74" s="36">
        <v>22041.96</v>
      </c>
    </row>
    <row r="75" spans="1:10">
      <c r="A75" s="146"/>
      <c r="B75" s="58"/>
      <c r="C75" s="147"/>
      <c r="D75" s="105" t="s">
        <v>42</v>
      </c>
      <c r="E75" s="106"/>
      <c r="F75" s="106"/>
      <c r="G75" s="106"/>
      <c r="H75" s="106"/>
      <c r="I75" s="106"/>
      <c r="J75" s="107"/>
    </row>
    <row r="76" spans="1:10" ht="25.5">
      <c r="A76" s="146"/>
      <c r="B76" s="58"/>
      <c r="C76" s="147"/>
      <c r="D76" s="24" t="s">
        <v>76</v>
      </c>
      <c r="E76" s="36">
        <v>45.37</v>
      </c>
      <c r="F76" s="36" t="s">
        <v>48</v>
      </c>
      <c r="G76" s="36" t="s">
        <v>23</v>
      </c>
      <c r="H76" s="36" t="s">
        <v>23</v>
      </c>
      <c r="I76" s="10">
        <v>0</v>
      </c>
      <c r="J76" s="10">
        <v>0</v>
      </c>
    </row>
    <row r="77" spans="1:10" ht="25.5">
      <c r="A77" s="146"/>
      <c r="B77" s="58"/>
      <c r="C77" s="147"/>
      <c r="D77" s="24" t="s">
        <v>77</v>
      </c>
      <c r="E77" s="36">
        <v>128.84</v>
      </c>
      <c r="F77" s="36" t="s">
        <v>49</v>
      </c>
      <c r="G77" s="36" t="s">
        <v>23</v>
      </c>
      <c r="H77" s="36" t="s">
        <v>23</v>
      </c>
      <c r="I77" s="10">
        <v>0</v>
      </c>
      <c r="J77" s="10">
        <v>0</v>
      </c>
    </row>
    <row r="78" spans="1:10" ht="25.5">
      <c r="A78" s="146"/>
      <c r="B78" s="58"/>
      <c r="C78" s="147"/>
      <c r="D78" s="24" t="s">
        <v>78</v>
      </c>
      <c r="E78" s="36">
        <v>35.1</v>
      </c>
      <c r="F78" s="36" t="s">
        <v>63</v>
      </c>
      <c r="G78" s="36" t="s">
        <v>23</v>
      </c>
      <c r="H78" s="36" t="s">
        <v>23</v>
      </c>
      <c r="I78" s="10">
        <v>0</v>
      </c>
      <c r="J78" s="10">
        <v>0</v>
      </c>
    </row>
    <row r="79" spans="1:10" ht="25.5">
      <c r="A79" s="146"/>
      <c r="B79" s="58"/>
      <c r="C79" s="147"/>
      <c r="D79" s="40" t="s">
        <v>91</v>
      </c>
      <c r="E79" s="36">
        <v>19.75</v>
      </c>
      <c r="F79" s="36" t="s">
        <v>64</v>
      </c>
      <c r="G79" s="36" t="s">
        <v>23</v>
      </c>
      <c r="H79" s="36" t="s">
        <v>23</v>
      </c>
      <c r="I79" s="53">
        <v>0</v>
      </c>
      <c r="J79" s="53">
        <v>0</v>
      </c>
    </row>
    <row r="80" spans="1:10" ht="38.25">
      <c r="A80" s="131"/>
      <c r="B80" s="132"/>
      <c r="C80" s="133"/>
      <c r="D80" s="41" t="s">
        <v>92</v>
      </c>
      <c r="E80" s="38">
        <v>33.68</v>
      </c>
      <c r="F80" s="38">
        <v>33.68</v>
      </c>
      <c r="G80" s="39">
        <v>0</v>
      </c>
      <c r="H80" s="39">
        <v>0</v>
      </c>
      <c r="I80" s="39">
        <v>0</v>
      </c>
      <c r="J80" s="39">
        <v>0</v>
      </c>
    </row>
    <row r="81" spans="1:10" ht="25.5">
      <c r="A81" s="134"/>
      <c r="B81" s="135"/>
      <c r="C81" s="136"/>
      <c r="D81" s="41" t="s">
        <v>93</v>
      </c>
      <c r="E81" s="38">
        <v>29.22</v>
      </c>
      <c r="F81" s="38">
        <v>29.22</v>
      </c>
      <c r="G81" s="39">
        <v>0</v>
      </c>
      <c r="H81" s="39">
        <v>0</v>
      </c>
      <c r="I81" s="39">
        <v>0</v>
      </c>
      <c r="J81" s="39">
        <v>0</v>
      </c>
    </row>
  </sheetData>
  <mergeCells count="68">
    <mergeCell ref="J18:J19"/>
    <mergeCell ref="D18:D19"/>
    <mergeCell ref="E18:E19"/>
    <mergeCell ref="F18:F19"/>
    <mergeCell ref="G18:G19"/>
    <mergeCell ref="H18:H19"/>
    <mergeCell ref="I18:I19"/>
    <mergeCell ref="A80:C81"/>
    <mergeCell ref="A67:J67"/>
    <mergeCell ref="A68:A69"/>
    <mergeCell ref="B68:B69"/>
    <mergeCell ref="C68:C69"/>
    <mergeCell ref="A70:C71"/>
    <mergeCell ref="A72:C79"/>
    <mergeCell ref="D75:J75"/>
    <mergeCell ref="A60:C66"/>
    <mergeCell ref="D36:J36"/>
    <mergeCell ref="A40:A43"/>
    <mergeCell ref="B40:B43"/>
    <mergeCell ref="C40:C43"/>
    <mergeCell ref="A44:C53"/>
    <mergeCell ref="D47:J47"/>
    <mergeCell ref="A54:J54"/>
    <mergeCell ref="A55:A56"/>
    <mergeCell ref="B55:B56"/>
    <mergeCell ref="C55:C56"/>
    <mergeCell ref="A57:C58"/>
    <mergeCell ref="A31:A32"/>
    <mergeCell ref="B31:B32"/>
    <mergeCell ref="C31:C32"/>
    <mergeCell ref="A33:A38"/>
    <mergeCell ref="B33:B38"/>
    <mergeCell ref="C33:C38"/>
    <mergeCell ref="A27:A28"/>
    <mergeCell ref="B27:B28"/>
    <mergeCell ref="C27:C28"/>
    <mergeCell ref="A29:A30"/>
    <mergeCell ref="B29:B30"/>
    <mergeCell ref="C29:C30"/>
    <mergeCell ref="A23:A24"/>
    <mergeCell ref="B23:B24"/>
    <mergeCell ref="C23:C24"/>
    <mergeCell ref="A25:A26"/>
    <mergeCell ref="B25:B26"/>
    <mergeCell ref="C25:C26"/>
    <mergeCell ref="A16:A17"/>
    <mergeCell ref="B16:B17"/>
    <mergeCell ref="C16:C17"/>
    <mergeCell ref="A21:A22"/>
    <mergeCell ref="B21:B22"/>
    <mergeCell ref="C21:C22"/>
    <mergeCell ref="E9:E10"/>
    <mergeCell ref="F9:J9"/>
    <mergeCell ref="A12:J12"/>
    <mergeCell ref="A13:J13"/>
    <mergeCell ref="A14:A15"/>
    <mergeCell ref="B14:B15"/>
    <mergeCell ref="C14:C15"/>
    <mergeCell ref="A8:A10"/>
    <mergeCell ref="B8:B10"/>
    <mergeCell ref="C8:C10"/>
    <mergeCell ref="D8:D10"/>
    <mergeCell ref="E8:J8"/>
    <mergeCell ref="H1:J1"/>
    <mergeCell ref="G2:J2"/>
    <mergeCell ref="H3:J3"/>
    <mergeCell ref="F4:J4"/>
    <mergeCell ref="C6:E6"/>
  </mergeCells>
  <pageMargins left="0.39370078740157483" right="0" top="0.39370078740157483" bottom="0.39370078740157483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Ольга Дмитриевна Ломакова</cp:lastModifiedBy>
  <cp:lastPrinted>2015-02-06T05:29:49Z</cp:lastPrinted>
  <dcterms:created xsi:type="dcterms:W3CDTF">2013-12-10T03:46:43Z</dcterms:created>
  <dcterms:modified xsi:type="dcterms:W3CDTF">2015-02-06T05:29:56Z</dcterms:modified>
</cp:coreProperties>
</file>