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60" windowWidth="15192" windowHeight="1164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S73" i="1" l="1"/>
  <c r="S264" i="1" s="1"/>
  <c r="K73" i="1"/>
  <c r="L73" i="1"/>
  <c r="M73" i="1"/>
  <c r="N73" i="1"/>
  <c r="O73" i="1"/>
  <c r="P73" i="1"/>
  <c r="Q73" i="1"/>
  <c r="R73" i="1"/>
  <c r="J68" i="1" l="1"/>
  <c r="J58" i="1"/>
  <c r="J57" i="1"/>
  <c r="J54" i="1"/>
  <c r="L264" i="1"/>
  <c r="M264" i="1"/>
  <c r="M262" i="1" s="1"/>
  <c r="N264" i="1"/>
  <c r="O264" i="1"/>
  <c r="P264" i="1"/>
  <c r="Q264" i="1"/>
  <c r="R264" i="1"/>
  <c r="K72" i="1"/>
  <c r="K263" i="1" s="1"/>
  <c r="L72" i="1"/>
  <c r="L263" i="1" s="1"/>
  <c r="M72" i="1"/>
  <c r="O72" i="1"/>
  <c r="O263" i="1" s="1"/>
  <c r="P72" i="1"/>
  <c r="P263" i="1" s="1"/>
  <c r="Q72" i="1"/>
  <c r="Q263" i="1" s="1"/>
  <c r="R72" i="1"/>
  <c r="R263" i="1" s="1"/>
  <c r="S72" i="1"/>
  <c r="S263" i="1" s="1"/>
  <c r="J264" i="1" l="1"/>
  <c r="J261" i="1"/>
  <c r="J260" i="1"/>
  <c r="R259" i="1"/>
  <c r="Q259" i="1"/>
  <c r="P259" i="1"/>
  <c r="O259" i="1"/>
  <c r="N259" i="1"/>
  <c r="M259" i="1"/>
  <c r="L259" i="1"/>
  <c r="K259" i="1"/>
  <c r="J258" i="1"/>
  <c r="J257" i="1"/>
  <c r="R256" i="1"/>
  <c r="Q256" i="1"/>
  <c r="P256" i="1"/>
  <c r="O256" i="1"/>
  <c r="N256" i="1"/>
  <c r="M256" i="1"/>
  <c r="L256" i="1"/>
  <c r="K256" i="1"/>
  <c r="R244" i="1"/>
  <c r="Q244" i="1"/>
  <c r="P244" i="1"/>
  <c r="O244" i="1"/>
  <c r="N244" i="1"/>
  <c r="M244" i="1"/>
  <c r="L244" i="1"/>
  <c r="J61" i="1"/>
  <c r="J59" i="1" s="1"/>
  <c r="K67" i="1"/>
  <c r="L67" i="1"/>
  <c r="M67" i="1"/>
  <c r="N67" i="1"/>
  <c r="O67" i="1"/>
  <c r="P67" i="1"/>
  <c r="Q67" i="1"/>
  <c r="R67" i="1"/>
  <c r="S67" i="1"/>
  <c r="J67" i="1"/>
  <c r="M59" i="1"/>
  <c r="R53" i="1"/>
  <c r="Q53" i="1"/>
  <c r="P53" i="1"/>
  <c r="O53" i="1"/>
  <c r="N53" i="1"/>
  <c r="R50" i="1"/>
  <c r="Q50" i="1"/>
  <c r="P50" i="1"/>
  <c r="O50" i="1"/>
  <c r="N50" i="1"/>
  <c r="J256" i="1" l="1"/>
  <c r="J259" i="1"/>
  <c r="J11" i="1" l="1"/>
  <c r="J12" i="1"/>
  <c r="J13" i="1"/>
  <c r="J245" i="1"/>
  <c r="J246" i="1"/>
  <c r="J244" i="1"/>
  <c r="S50" i="1" l="1"/>
  <c r="N209" i="1" l="1"/>
  <c r="N208" i="1"/>
  <c r="S205" i="1"/>
  <c r="R205" i="1"/>
  <c r="S202" i="1"/>
  <c r="R202" i="1"/>
  <c r="S199" i="1"/>
  <c r="R199" i="1"/>
  <c r="S196" i="1"/>
  <c r="R196" i="1"/>
  <c r="S193" i="1"/>
  <c r="R193" i="1"/>
  <c r="S190" i="1"/>
  <c r="R190" i="1"/>
  <c r="S187" i="1"/>
  <c r="R187" i="1"/>
  <c r="N207" i="1"/>
  <c r="N206" i="1"/>
  <c r="Q205" i="1"/>
  <c r="P205" i="1"/>
  <c r="O205" i="1"/>
  <c r="N204" i="1"/>
  <c r="N203" i="1"/>
  <c r="Q202" i="1"/>
  <c r="P202" i="1"/>
  <c r="O202" i="1"/>
  <c r="N201" i="1"/>
  <c r="N200" i="1"/>
  <c r="Q199" i="1"/>
  <c r="P199" i="1"/>
  <c r="O199" i="1"/>
  <c r="N198" i="1"/>
  <c r="N197" i="1"/>
  <c r="Q196" i="1"/>
  <c r="P196" i="1"/>
  <c r="O196" i="1"/>
  <c r="N195" i="1"/>
  <c r="N194" i="1"/>
  <c r="Q193" i="1"/>
  <c r="P193" i="1"/>
  <c r="O193" i="1"/>
  <c r="N192" i="1"/>
  <c r="N191" i="1"/>
  <c r="Q190" i="1"/>
  <c r="P190" i="1"/>
  <c r="O190" i="1"/>
  <c r="N189" i="1"/>
  <c r="N188" i="1"/>
  <c r="Q187" i="1"/>
  <c r="P187" i="1"/>
  <c r="O187" i="1"/>
  <c r="S184" i="1"/>
  <c r="R184" i="1"/>
  <c r="S181" i="1"/>
  <c r="R181" i="1"/>
  <c r="S178" i="1"/>
  <c r="R178" i="1"/>
  <c r="S175" i="1"/>
  <c r="R175" i="1"/>
  <c r="S172" i="1"/>
  <c r="R172" i="1"/>
  <c r="N186" i="1"/>
  <c r="N185" i="1"/>
  <c r="Q184" i="1"/>
  <c r="P184" i="1"/>
  <c r="O184" i="1"/>
  <c r="N183" i="1"/>
  <c r="N182" i="1"/>
  <c r="Q181" i="1"/>
  <c r="P181" i="1"/>
  <c r="O181" i="1"/>
  <c r="N180" i="1"/>
  <c r="N179" i="1"/>
  <c r="Q178" i="1"/>
  <c r="P178" i="1"/>
  <c r="O178" i="1"/>
  <c r="N177" i="1"/>
  <c r="N176" i="1"/>
  <c r="Q175" i="1"/>
  <c r="P175" i="1"/>
  <c r="O175" i="1"/>
  <c r="N174" i="1"/>
  <c r="N173" i="1"/>
  <c r="Q172" i="1"/>
  <c r="P172" i="1"/>
  <c r="O172" i="1"/>
  <c r="S165" i="1"/>
  <c r="R165" i="1"/>
  <c r="S162" i="1"/>
  <c r="R162" i="1"/>
  <c r="S159" i="1"/>
  <c r="R159" i="1"/>
  <c r="S156" i="1"/>
  <c r="R156" i="1"/>
  <c r="S153" i="1"/>
  <c r="R153" i="1"/>
  <c r="S150" i="1"/>
  <c r="R150" i="1"/>
  <c r="Q165" i="1"/>
  <c r="P165" i="1"/>
  <c r="O165" i="1"/>
  <c r="Q162" i="1"/>
  <c r="P162" i="1"/>
  <c r="O162" i="1"/>
  <c r="Q159" i="1"/>
  <c r="P159" i="1"/>
  <c r="O159" i="1"/>
  <c r="Q156" i="1"/>
  <c r="P156" i="1"/>
  <c r="O156" i="1"/>
  <c r="Q153" i="1"/>
  <c r="P153" i="1"/>
  <c r="O153" i="1"/>
  <c r="Q150" i="1"/>
  <c r="P150" i="1"/>
  <c r="O150" i="1"/>
  <c r="S147" i="1"/>
  <c r="R147" i="1"/>
  <c r="S144" i="1"/>
  <c r="R144" i="1"/>
  <c r="S141" i="1"/>
  <c r="R141" i="1"/>
  <c r="S138" i="1"/>
  <c r="R138" i="1"/>
  <c r="S135" i="1"/>
  <c r="R135" i="1"/>
  <c r="S132" i="1"/>
  <c r="R132" i="1"/>
  <c r="Q147" i="1"/>
  <c r="P147" i="1"/>
  <c r="O147" i="1"/>
  <c r="Q144" i="1"/>
  <c r="P144" i="1"/>
  <c r="O144" i="1"/>
  <c r="N143" i="1"/>
  <c r="N142" i="1"/>
  <c r="Q141" i="1"/>
  <c r="P141" i="1"/>
  <c r="O141" i="1"/>
  <c r="N140" i="1"/>
  <c r="N139" i="1"/>
  <c r="Q138" i="1"/>
  <c r="P138" i="1"/>
  <c r="O138" i="1"/>
  <c r="N137" i="1"/>
  <c r="N136" i="1"/>
  <c r="Q135" i="1"/>
  <c r="P135" i="1"/>
  <c r="O135" i="1"/>
  <c r="N134" i="1"/>
  <c r="N133" i="1"/>
  <c r="Q132" i="1"/>
  <c r="P132" i="1"/>
  <c r="O132" i="1"/>
  <c r="S129" i="1"/>
  <c r="R129" i="1"/>
  <c r="S126" i="1"/>
  <c r="R126" i="1"/>
  <c r="S123" i="1"/>
  <c r="R123" i="1"/>
  <c r="S120" i="1"/>
  <c r="R120" i="1"/>
  <c r="S117" i="1"/>
  <c r="R117" i="1"/>
  <c r="S114" i="1"/>
  <c r="R114" i="1"/>
  <c r="N131" i="1"/>
  <c r="N130" i="1"/>
  <c r="Q129" i="1"/>
  <c r="P129" i="1"/>
  <c r="O129" i="1"/>
  <c r="N128" i="1"/>
  <c r="N127" i="1"/>
  <c r="Q126" i="1"/>
  <c r="P126" i="1"/>
  <c r="O126" i="1"/>
  <c r="N125" i="1"/>
  <c r="N124" i="1"/>
  <c r="Q123" i="1"/>
  <c r="P123" i="1"/>
  <c r="O123" i="1"/>
  <c r="N122" i="1"/>
  <c r="N121" i="1"/>
  <c r="Q120" i="1"/>
  <c r="P120" i="1"/>
  <c r="O120" i="1"/>
  <c r="N119" i="1"/>
  <c r="N118" i="1"/>
  <c r="Q117" i="1"/>
  <c r="P117" i="1"/>
  <c r="O117" i="1"/>
  <c r="N116" i="1"/>
  <c r="N115" i="1"/>
  <c r="Q114" i="1"/>
  <c r="P114" i="1"/>
  <c r="O114" i="1"/>
  <c r="S111" i="1"/>
  <c r="R111" i="1"/>
  <c r="S108" i="1"/>
  <c r="R108" i="1"/>
  <c r="S105" i="1"/>
  <c r="R105" i="1"/>
  <c r="S102" i="1"/>
  <c r="R102" i="1"/>
  <c r="S99" i="1"/>
  <c r="R99" i="1"/>
  <c r="S96" i="1"/>
  <c r="R96" i="1"/>
  <c r="N113" i="1"/>
  <c r="N112" i="1"/>
  <c r="Q111" i="1"/>
  <c r="P111" i="1"/>
  <c r="O111" i="1"/>
  <c r="N110" i="1"/>
  <c r="N109" i="1"/>
  <c r="Q108" i="1"/>
  <c r="P108" i="1"/>
  <c r="O108" i="1"/>
  <c r="N107" i="1"/>
  <c r="N106" i="1"/>
  <c r="Q105" i="1"/>
  <c r="P105" i="1"/>
  <c r="O105" i="1"/>
  <c r="N104" i="1"/>
  <c r="N103" i="1"/>
  <c r="Q102" i="1"/>
  <c r="P102" i="1"/>
  <c r="O102" i="1"/>
  <c r="N101" i="1"/>
  <c r="N100" i="1"/>
  <c r="Q99" i="1"/>
  <c r="P99" i="1"/>
  <c r="O99" i="1"/>
  <c r="N98" i="1"/>
  <c r="N97" i="1"/>
  <c r="Q96" i="1"/>
  <c r="P96" i="1"/>
  <c r="O96" i="1"/>
  <c r="S93" i="1"/>
  <c r="R93" i="1"/>
  <c r="S90" i="1"/>
  <c r="R90" i="1"/>
  <c r="S87" i="1"/>
  <c r="R87" i="1"/>
  <c r="S84" i="1"/>
  <c r="R84" i="1"/>
  <c r="N95" i="1"/>
  <c r="N94" i="1"/>
  <c r="Q93" i="1"/>
  <c r="P93" i="1"/>
  <c r="O93" i="1"/>
  <c r="N92" i="1"/>
  <c r="N91" i="1"/>
  <c r="Q90" i="1"/>
  <c r="P90" i="1"/>
  <c r="O90" i="1"/>
  <c r="N89" i="1"/>
  <c r="N88" i="1"/>
  <c r="Q87" i="1"/>
  <c r="P87" i="1"/>
  <c r="O87" i="1"/>
  <c r="N86" i="1"/>
  <c r="N85" i="1"/>
  <c r="Q84" i="1"/>
  <c r="P84" i="1"/>
  <c r="O84" i="1"/>
  <c r="S81" i="1"/>
  <c r="R81" i="1"/>
  <c r="S78" i="1"/>
  <c r="R78" i="1"/>
  <c r="N83" i="1"/>
  <c r="N82" i="1"/>
  <c r="Q81" i="1"/>
  <c r="P81" i="1"/>
  <c r="O81" i="1"/>
  <c r="N80" i="1"/>
  <c r="N79" i="1"/>
  <c r="Q78" i="1"/>
  <c r="P78" i="1"/>
  <c r="O78" i="1"/>
  <c r="N65" i="1"/>
  <c r="S64" i="1"/>
  <c r="R64" i="1"/>
  <c r="Q64" i="1"/>
  <c r="P64" i="1"/>
  <c r="O64" i="1"/>
  <c r="O59" i="1"/>
  <c r="P59" i="1"/>
  <c r="Q59" i="1"/>
  <c r="R59" i="1"/>
  <c r="N60" i="1"/>
  <c r="S56" i="1"/>
  <c r="R56" i="1"/>
  <c r="Q56" i="1"/>
  <c r="P56" i="1"/>
  <c r="O56" i="1"/>
  <c r="N56" i="1"/>
  <c r="N71" i="1" s="1"/>
  <c r="N262" i="1" s="1"/>
  <c r="S53" i="1"/>
  <c r="J51" i="1"/>
  <c r="K43" i="1"/>
  <c r="K46" i="1" s="1"/>
  <c r="L43" i="1"/>
  <c r="M43" i="1"/>
  <c r="N43" i="1"/>
  <c r="O43" i="1"/>
  <c r="P43" i="1"/>
  <c r="Q43" i="1"/>
  <c r="R43" i="1"/>
  <c r="S43" i="1"/>
  <c r="S71" i="1" l="1"/>
  <c r="S262" i="1" s="1"/>
  <c r="N72" i="1"/>
  <c r="N263" i="1" s="1"/>
  <c r="J263" i="1" s="1"/>
  <c r="O71" i="1"/>
  <c r="O262" i="1" s="1"/>
  <c r="Q71" i="1"/>
  <c r="Q262" i="1" s="1"/>
  <c r="R71" i="1"/>
  <c r="R262" i="1" s="1"/>
  <c r="P71" i="1"/>
  <c r="P262" i="1" s="1"/>
  <c r="N84" i="1"/>
  <c r="N96" i="1"/>
  <c r="N108" i="1"/>
  <c r="N120" i="1"/>
  <c r="N132" i="1"/>
  <c r="N172" i="1"/>
  <c r="N184" i="1"/>
  <c r="N190" i="1"/>
  <c r="N202" i="1"/>
  <c r="N87" i="1"/>
  <c r="N99" i="1"/>
  <c r="N111" i="1"/>
  <c r="N123" i="1"/>
  <c r="N135" i="1"/>
  <c r="N175" i="1"/>
  <c r="N193" i="1"/>
  <c r="N205" i="1"/>
  <c r="N78" i="1"/>
  <c r="N90" i="1"/>
  <c r="N102" i="1"/>
  <c r="N114" i="1"/>
  <c r="N126" i="1"/>
  <c r="N138" i="1"/>
  <c r="N178" i="1"/>
  <c r="N196" i="1"/>
  <c r="N81" i="1"/>
  <c r="N93" i="1"/>
  <c r="N105" i="1"/>
  <c r="N117" i="1"/>
  <c r="N129" i="1"/>
  <c r="N141" i="1"/>
  <c r="N181" i="1"/>
  <c r="N187" i="1"/>
  <c r="N199" i="1"/>
  <c r="K42" i="1"/>
  <c r="K45" i="1" s="1"/>
  <c r="L42" i="1"/>
  <c r="L45" i="1" s="1"/>
  <c r="M42" i="1"/>
  <c r="N42" i="1"/>
  <c r="N45" i="1" s="1"/>
  <c r="O42" i="1"/>
  <c r="O45" i="1" s="1"/>
  <c r="P42" i="1"/>
  <c r="P45" i="1" s="1"/>
  <c r="Q42" i="1"/>
  <c r="Q45" i="1" s="1"/>
  <c r="R42" i="1"/>
  <c r="R45" i="1" s="1"/>
  <c r="S42" i="1"/>
  <c r="L41" i="1"/>
  <c r="M41" i="1"/>
  <c r="N41" i="1"/>
  <c r="O41" i="1"/>
  <c r="P41" i="1"/>
  <c r="Q41" i="1"/>
  <c r="R41" i="1"/>
  <c r="S41" i="1"/>
  <c r="S37" i="1"/>
  <c r="R37" i="1"/>
  <c r="Q37" i="1"/>
  <c r="P37" i="1"/>
  <c r="O37" i="1"/>
  <c r="N37" i="1"/>
  <c r="S10" i="1"/>
  <c r="R10" i="1"/>
  <c r="Q10" i="1"/>
  <c r="P10" i="1"/>
  <c r="O10" i="1"/>
  <c r="N10" i="1"/>
  <c r="K10" i="1"/>
  <c r="L10" i="1"/>
  <c r="M10" i="1"/>
  <c r="J37" i="1"/>
  <c r="K37" i="1"/>
  <c r="L37" i="1"/>
  <c r="M37" i="1"/>
  <c r="K50" i="1"/>
  <c r="L50" i="1"/>
  <c r="M50" i="1"/>
  <c r="J52" i="1"/>
  <c r="K53" i="1"/>
  <c r="L53" i="1"/>
  <c r="M53" i="1"/>
  <c r="J55" i="1"/>
  <c r="K56" i="1"/>
  <c r="L56" i="1"/>
  <c r="M56" i="1"/>
  <c r="K59" i="1"/>
  <c r="L59" i="1"/>
  <c r="K64" i="1"/>
  <c r="L64" i="1"/>
  <c r="M64" i="1"/>
  <c r="J65" i="1"/>
  <c r="J72" i="1" s="1"/>
  <c r="J66" i="1"/>
  <c r="J73" i="1" l="1"/>
  <c r="J56" i="1"/>
  <c r="J53" i="1"/>
  <c r="K71" i="1"/>
  <c r="M71" i="1"/>
  <c r="L71" i="1"/>
  <c r="L262" i="1" s="1"/>
  <c r="R44" i="1"/>
  <c r="R47" i="1" s="1"/>
  <c r="N44" i="1"/>
  <c r="N47" i="1" s="1"/>
  <c r="Q44" i="1"/>
  <c r="Q47" i="1" s="1"/>
  <c r="P44" i="1"/>
  <c r="P47" i="1" s="1"/>
  <c r="L44" i="1"/>
  <c r="L47" i="1" s="1"/>
  <c r="O44" i="1"/>
  <c r="O47" i="1" s="1"/>
  <c r="M44" i="1"/>
  <c r="J10" i="1"/>
  <c r="S40" i="1"/>
  <c r="P40" i="1"/>
  <c r="P46" i="1" s="1"/>
  <c r="L40" i="1"/>
  <c r="O40" i="1"/>
  <c r="O46" i="1" s="1"/>
  <c r="J43" i="1"/>
  <c r="R40" i="1"/>
  <c r="R46" i="1" s="1"/>
  <c r="N40" i="1"/>
  <c r="N46" i="1" s="1"/>
  <c r="J64" i="1"/>
  <c r="Q40" i="1"/>
  <c r="Q46" i="1" s="1"/>
  <c r="J50" i="1"/>
  <c r="M40" i="1"/>
  <c r="J42" i="1"/>
  <c r="J262" i="1" l="1"/>
  <c r="J71" i="1"/>
  <c r="L46" i="1"/>
  <c r="J15" i="1"/>
  <c r="K41" i="1"/>
  <c r="K44" i="1" l="1"/>
  <c r="J44" i="1" s="1"/>
  <c r="J14" i="1"/>
  <c r="J41" i="1"/>
  <c r="K47" i="1" l="1"/>
  <c r="J47" i="1" l="1"/>
  <c r="J200" i="1" l="1"/>
  <c r="J201" i="1"/>
  <c r="J203" i="1"/>
  <c r="J204" i="1"/>
  <c r="J206" i="1"/>
  <c r="J207" i="1"/>
  <c r="J208" i="1"/>
  <c r="J209" i="1"/>
  <c r="J191" i="1"/>
  <c r="J192" i="1"/>
  <c r="J194" i="1"/>
  <c r="J195" i="1"/>
  <c r="J197" i="1"/>
  <c r="J198" i="1"/>
  <c r="J183" i="1"/>
  <c r="J185" i="1"/>
  <c r="J186" i="1"/>
  <c r="J188" i="1"/>
  <c r="J189" i="1"/>
  <c r="J173" i="1"/>
  <c r="J174" i="1"/>
  <c r="J176" i="1"/>
  <c r="J177" i="1"/>
  <c r="J179" i="1"/>
  <c r="J180" i="1"/>
  <c r="J182" i="1"/>
  <c r="J133" i="1"/>
  <c r="J134" i="1"/>
  <c r="J136" i="1"/>
  <c r="J137" i="1"/>
  <c r="J139" i="1"/>
  <c r="J140" i="1"/>
  <c r="J142" i="1"/>
  <c r="J143" i="1"/>
  <c r="J121" i="1"/>
  <c r="J122" i="1"/>
  <c r="J124" i="1"/>
  <c r="J125" i="1"/>
  <c r="J127" i="1"/>
  <c r="J128" i="1"/>
  <c r="J130" i="1"/>
  <c r="J131" i="1"/>
  <c r="J109" i="1"/>
  <c r="J110" i="1"/>
  <c r="J112" i="1"/>
  <c r="J113" i="1"/>
  <c r="J115" i="1"/>
  <c r="J116" i="1"/>
  <c r="J118" i="1"/>
  <c r="J119" i="1"/>
  <c r="J100" i="1"/>
  <c r="J101" i="1"/>
  <c r="J103" i="1"/>
  <c r="J104" i="1"/>
  <c r="J106" i="1"/>
  <c r="J107" i="1"/>
  <c r="J89" i="1"/>
  <c r="J91" i="1"/>
  <c r="J92" i="1"/>
  <c r="J94" i="1"/>
  <c r="J95" i="1"/>
  <c r="J97" i="1"/>
  <c r="J98" i="1"/>
  <c r="J82" i="1"/>
  <c r="J83" i="1"/>
  <c r="J85" i="1"/>
  <c r="J86" i="1"/>
  <c r="J88" i="1"/>
  <c r="J79" i="1"/>
  <c r="J80" i="1"/>
  <c r="K78" i="1"/>
  <c r="L78" i="1"/>
  <c r="M78" i="1"/>
  <c r="K81" i="1"/>
  <c r="L81" i="1"/>
  <c r="M81" i="1"/>
  <c r="K84" i="1"/>
  <c r="L84" i="1"/>
  <c r="M84" i="1"/>
  <c r="K87" i="1"/>
  <c r="L87" i="1"/>
  <c r="M87" i="1"/>
  <c r="K90" i="1"/>
  <c r="L90" i="1"/>
  <c r="M90" i="1"/>
  <c r="K93" i="1"/>
  <c r="L93" i="1"/>
  <c r="M93" i="1"/>
  <c r="K96" i="1"/>
  <c r="L96" i="1"/>
  <c r="M96" i="1"/>
  <c r="K99" i="1"/>
  <c r="L99" i="1"/>
  <c r="M99" i="1"/>
  <c r="K102" i="1"/>
  <c r="L102" i="1"/>
  <c r="M102" i="1"/>
  <c r="K105" i="1"/>
  <c r="L105" i="1"/>
  <c r="M105" i="1"/>
  <c r="K108" i="1"/>
  <c r="L108" i="1"/>
  <c r="M108" i="1"/>
  <c r="K111" i="1"/>
  <c r="L111" i="1"/>
  <c r="M111" i="1"/>
  <c r="K114" i="1"/>
  <c r="L114" i="1"/>
  <c r="M114" i="1"/>
  <c r="K117" i="1"/>
  <c r="L117" i="1"/>
  <c r="M117" i="1"/>
  <c r="K120" i="1"/>
  <c r="L120" i="1"/>
  <c r="M120" i="1"/>
  <c r="K123" i="1"/>
  <c r="L123" i="1"/>
  <c r="M123" i="1"/>
  <c r="K126" i="1"/>
  <c r="L126" i="1"/>
  <c r="M126" i="1"/>
  <c r="K129" i="1"/>
  <c r="L129" i="1"/>
  <c r="M129" i="1"/>
  <c r="K132" i="1"/>
  <c r="L132" i="1"/>
  <c r="M132" i="1"/>
  <c r="K135" i="1"/>
  <c r="L135" i="1"/>
  <c r="M135" i="1"/>
  <c r="K138" i="1"/>
  <c r="L138" i="1"/>
  <c r="M138" i="1"/>
  <c r="K141" i="1"/>
  <c r="L141" i="1"/>
  <c r="M141" i="1"/>
  <c r="K144" i="1"/>
  <c r="L144" i="1"/>
  <c r="M144" i="1"/>
  <c r="K147" i="1"/>
  <c r="L147" i="1"/>
  <c r="M147" i="1"/>
  <c r="K150" i="1"/>
  <c r="L150" i="1"/>
  <c r="M150" i="1"/>
  <c r="K153" i="1"/>
  <c r="L153" i="1"/>
  <c r="M153" i="1"/>
  <c r="K156" i="1"/>
  <c r="L156" i="1"/>
  <c r="M156" i="1"/>
  <c r="K159" i="1"/>
  <c r="L159" i="1"/>
  <c r="M159" i="1"/>
  <c r="K162" i="1"/>
  <c r="L162" i="1"/>
  <c r="M162" i="1"/>
  <c r="K165" i="1"/>
  <c r="L165" i="1"/>
  <c r="M165" i="1"/>
  <c r="K172" i="1"/>
  <c r="L172" i="1"/>
  <c r="M172" i="1"/>
  <c r="K175" i="1"/>
  <c r="L175" i="1"/>
  <c r="M175" i="1"/>
  <c r="K178" i="1"/>
  <c r="L178" i="1"/>
  <c r="M178" i="1"/>
  <c r="K181" i="1"/>
  <c r="L181" i="1"/>
  <c r="M181" i="1"/>
  <c r="K184" i="1"/>
  <c r="L184" i="1"/>
  <c r="M184" i="1"/>
  <c r="K187" i="1"/>
  <c r="L187" i="1"/>
  <c r="M187" i="1"/>
  <c r="K190" i="1"/>
  <c r="L190" i="1"/>
  <c r="M190" i="1"/>
  <c r="K193" i="1"/>
  <c r="L193" i="1"/>
  <c r="M193" i="1"/>
  <c r="K196" i="1"/>
  <c r="L196" i="1"/>
  <c r="M196" i="1"/>
  <c r="K199" i="1"/>
  <c r="L199" i="1"/>
  <c r="M199" i="1"/>
  <c r="K202" i="1"/>
  <c r="L202" i="1"/>
  <c r="M202" i="1"/>
  <c r="K205" i="1"/>
  <c r="L205" i="1"/>
  <c r="M205" i="1"/>
  <c r="J202" i="1" l="1"/>
  <c r="J190" i="1"/>
  <c r="J138" i="1"/>
  <c r="J126" i="1"/>
  <c r="J114" i="1"/>
  <c r="J102" i="1"/>
  <c r="J90" i="1"/>
  <c r="J78" i="1"/>
  <c r="J184" i="1"/>
  <c r="J172" i="1"/>
  <c r="J132" i="1"/>
  <c r="J205" i="1"/>
  <c r="J193" i="1"/>
  <c r="J181" i="1"/>
  <c r="J141" i="1"/>
  <c r="J129" i="1"/>
  <c r="J117" i="1"/>
  <c r="J105" i="1"/>
  <c r="J93" i="1"/>
  <c r="J81" i="1"/>
  <c r="J178" i="1"/>
  <c r="J199" i="1"/>
  <c r="J187" i="1"/>
  <c r="J175" i="1"/>
  <c r="J135" i="1"/>
  <c r="J123" i="1"/>
  <c r="J111" i="1"/>
  <c r="J99" i="1"/>
  <c r="J87" i="1"/>
  <c r="J196" i="1"/>
  <c r="J120" i="1"/>
  <c r="J108" i="1"/>
  <c r="J96" i="1"/>
  <c r="J84" i="1"/>
</calcChain>
</file>

<file path=xl/sharedStrings.xml><?xml version="1.0" encoding="utf-8"?>
<sst xmlns="http://schemas.openxmlformats.org/spreadsheetml/2006/main" count="383" uniqueCount="115">
  <si>
    <t>всего</t>
  </si>
  <si>
    <t>бюджет автономного округа</t>
  </si>
  <si>
    <t>местный бюджет</t>
  </si>
  <si>
    <t>Цель 1. "Повышение качества и надежности предоставления жилищно-коммунальных услуг"</t>
  </si>
  <si>
    <t>Финансовые затраты на реализацию (тыс. рублей)</t>
  </si>
  <si>
    <t>Источники финансирования</t>
  </si>
  <si>
    <t>всего:</t>
  </si>
  <si>
    <t>№ п/п</t>
  </si>
  <si>
    <t>всего по Подпрограмме 1</t>
  </si>
  <si>
    <t>1.2</t>
  </si>
  <si>
    <t>1.3</t>
  </si>
  <si>
    <t>3.1</t>
  </si>
  <si>
    <t>5.1</t>
  </si>
  <si>
    <t>всего по Подпрограмме 5</t>
  </si>
  <si>
    <t>Подпрограмма 5. "Повышение энергоэффективности в отраслях экономики"</t>
  </si>
  <si>
    <t>Цель 3. "Повышение эффективности использования топливно-энергитических ресурсов"</t>
  </si>
  <si>
    <t>Подпрограмма 1. "Создание условий для обеспечения качественными коммунальными услугами"</t>
  </si>
  <si>
    <t>5.2</t>
  </si>
  <si>
    <t>5.3</t>
  </si>
  <si>
    <t>5.4</t>
  </si>
  <si>
    <t>итого по Задаче 1</t>
  </si>
  <si>
    <t>Задача 1. "Повышение эффективности, качества и надежности поставки коммунальных ресурсов"</t>
  </si>
  <si>
    <t>всего по Муниципальной программе</t>
  </si>
  <si>
    <t>Ответственный исполнитель (соисполнитель)</t>
  </si>
  <si>
    <t>Управление капитального строительства и ремонта</t>
  </si>
  <si>
    <t>Задача 1.  "Повышение энергетической эффективности  в бюджетной  и жилищной сферах</t>
  </si>
  <si>
    <t>5.5</t>
  </si>
  <si>
    <t xml:space="preserve"> бюджет поселения</t>
  </si>
  <si>
    <t xml:space="preserve"> бюджет района</t>
  </si>
  <si>
    <t>бюджет района</t>
  </si>
  <si>
    <t xml:space="preserve">Администрация городского поселения Игрим </t>
  </si>
  <si>
    <t xml:space="preserve">Администрация городского поселения Березово </t>
  </si>
  <si>
    <t xml:space="preserve">Администрация сельского поселения Саранпауль </t>
  </si>
  <si>
    <t xml:space="preserve">Администрация сельского поселения Светлый </t>
  </si>
  <si>
    <t xml:space="preserve">Администрация сельского поселения Приполярный  </t>
  </si>
  <si>
    <t xml:space="preserve">Администрация сельского поселения Хулимсунт </t>
  </si>
  <si>
    <t xml:space="preserve">Администрация сельского поселения Приполярный </t>
  </si>
  <si>
    <t>1.4</t>
  </si>
  <si>
    <t>5.6</t>
  </si>
  <si>
    <t>5.7</t>
  </si>
  <si>
    <t>5.10</t>
  </si>
  <si>
    <t>5.11</t>
  </si>
  <si>
    <t>5.12</t>
  </si>
  <si>
    <t>5.13</t>
  </si>
  <si>
    <t>5.14</t>
  </si>
  <si>
    <t>5.15</t>
  </si>
  <si>
    <t xml:space="preserve">Администрации городских и сельских поселений </t>
  </si>
  <si>
    <t>5.9</t>
  </si>
  <si>
    <t>Задача 2.  "Повышение энергетической эффективности возможное с использованием внебюджетных средств, полученных также с применением регулируемых цен (тарифов)"</t>
  </si>
  <si>
    <t>1.1</t>
  </si>
  <si>
    <t>3.2</t>
  </si>
  <si>
    <t>3.3</t>
  </si>
  <si>
    <t>Основное мероприятие муниципальной программы (связь мероприятий с показателями муниципальной программы)</t>
  </si>
  <si>
    <t>Снижение потребления энергетических ресурсов на собственные нужды  при осуществлении регулируемых видов деятельности</t>
  </si>
  <si>
    <t>Подпрограмма 6. "Обеспечение реализации муниципальной программы"</t>
  </si>
  <si>
    <t>Задача 1.  "Технологические разработки"</t>
  </si>
  <si>
    <t>6.1</t>
  </si>
  <si>
    <t>Администрация городского поселения  Игрим (по согласованию)</t>
  </si>
  <si>
    <t>Администрация городского поселения  Березово (по согласованию)</t>
  </si>
  <si>
    <t>Администрация сельского поселения  Саранпауль (по согласованию)</t>
  </si>
  <si>
    <t>Администрация сельского поселения  Светлый (по согласованию)</t>
  </si>
  <si>
    <t>Администрация сельского поселения  Приполярный (по согласованию)</t>
  </si>
  <si>
    <t>Администрация сельского поселения  Хулимсунт (по согласованию)</t>
  </si>
  <si>
    <t>Администрация Березовского района (Управление по жилищно-коммунальному хозяйству)</t>
  </si>
  <si>
    <t xml:space="preserve"> бюджет поселений, в том числе:</t>
  </si>
  <si>
    <t>городское поселение Березово</t>
  </si>
  <si>
    <t>городское поселение Игрим</t>
  </si>
  <si>
    <t>сельское поселение Саранпауль</t>
  </si>
  <si>
    <t>сельское поселение Светлый</t>
  </si>
  <si>
    <t xml:space="preserve"> бюджет поселений</t>
  </si>
  <si>
    <t>всего по Подпрограмме 6</t>
  </si>
  <si>
    <t xml:space="preserve">  </t>
  </si>
  <si>
    <t>3.5.</t>
  </si>
  <si>
    <t>3.6.</t>
  </si>
  <si>
    <t>Цель 4. "Реализация единой политики и нормативно-правового регулирования в жилищно-коммунальном комплексе и энергетике"</t>
  </si>
  <si>
    <t xml:space="preserve">Управление капитального строительства и ремонта    </t>
  </si>
  <si>
    <t>ПЕРЕЧЕНЬ ОСНОВНЫХ МЕРОПРИЯТИЙ</t>
  </si>
  <si>
    <t>Администрация Березовского района (Управление по жилищно-коммунальному хозяйству)         Управление капитального строительства и ремонта</t>
  </si>
  <si>
    <t>Подпрограмма 3. "Обеспечение равных прав потребителей на получение коммунальных  ресурсов"</t>
  </si>
  <si>
    <t>Задача 1. "Сдерживание роста тарифов  на коммунальные ресурсы"</t>
  </si>
  <si>
    <t>3.4.</t>
  </si>
  <si>
    <t>Предоставление субсидий на возмещение недополученных доходов, организациям, осуществляющим реализацию населению сжиженного газа</t>
  </si>
  <si>
    <t>Предоставление субсидий на возмещение недополученных доходов организациям, осуществляющим реализацию электричекой энергии населению и приравненным к ним категориям потребителей в зоне децентрализованного электроснабжения по социально ориентированнным тарифам</t>
  </si>
  <si>
    <t>Предоставление субсидий на возмещение недополученных доходов организациям, осуществляющим реализацию электричекой энергии предприятиям жилищно-коммунального и агропромышленного комплексов, субъектьам малого и среднеого предпринимательства, организациям бюджетной сферы в зоне децентрализованного электроснабжения по цене электрической энергии зоны централизованного элетроснабжения</t>
  </si>
  <si>
    <t>Предоставление субсидий организациям на возмещение недополученных доходов при оказании коммунальных услуг по регулируемым ценам</t>
  </si>
  <si>
    <t>Модернизация и реконструкция систем водоподготовки, насосных и канализационных станций (27,28)</t>
  </si>
  <si>
    <t>Повышение энергоэффективности систем освещения (замена ламп накаливания на энергосберегающие, установка автоматизированных систем и бюджетной сферы управления освещением) на объектах коммунальной инфраструктуры,бюджетной и жилищной сферах (29)</t>
  </si>
  <si>
    <t xml:space="preserve"> Энергоаудит жилых домов (13)</t>
  </si>
  <si>
    <t>Выявление  бесхозяйных объектов недвижимого имущества, используемых для передачи электрической и тепловой энергии, воды, по организации постановки в установленном порядке таких объектов на учет  в качестве  бесхозяйных объектов недвижимого имущества и признанию права муниципальной собственности на такие бесхозяйные объекты недвижимого  имущества</t>
  </si>
  <si>
    <t>Организация порядка управления (эксплуатации) бесхозяйными объектами недвижимого имущества, используемыми для передачи электрической и тепловой энергии, воды, с момента выявления таких объектов.</t>
  </si>
  <si>
    <t>Прединвестиционная подготовка проектов и мероприятий в области энергосбережения и повышения энергетической эффективности, включая разработку технико-экономических обоснований, бизнес-планов, разработку схем теплоснабжения, водоснабжения и водоотведения</t>
  </si>
  <si>
    <t>Расширение использования в качестве источников энергии вторичных энергетических ресурсов и(или) возобновляемых источников энергии</t>
  </si>
  <si>
    <t>Сокращение потерь электрической энергии, тепловой энергии при их передаче.</t>
  </si>
  <si>
    <t>Сокращение объемов электрической энергии, используемой при передаче (транспортировке) воды (24)</t>
  </si>
  <si>
    <t>Сокращение потерь воды при ее передаче. (9,10)</t>
  </si>
  <si>
    <t xml:space="preserve"> Подготовка систем коммунальной инфраструктуры к осенне-зимнему периоду (36,39,40)</t>
  </si>
  <si>
    <t>бюджет поселений</t>
  </si>
  <si>
    <t>2026-2030</t>
  </si>
  <si>
    <t>Итого по подпрограмме 3</t>
  </si>
  <si>
    <t>Предоставление субсидий на реализацию полномочий  в сфере жилищно-коммунального комплекса</t>
  </si>
  <si>
    <t>в том числе по переданным полномочиям из бюджета г/п Игрим</t>
  </si>
  <si>
    <t>в том числе по переданным полномочиям из бюджета с/п Саранпауль</t>
  </si>
  <si>
    <t>Информационная поддержка и пропаганда энергосбережения и повышение энергетической эффективности на территории муниципального образования, направленные  в том числе на создание демонстрационных центров в области энергосбережения и повышения энергетической эффективности, информирование потребителей о возможности заключения энергосервисных договоров (контрактов) и об особенностях их заключения, об энергетической эффективности бытовых энергопотребляющих устройств и других товаров, в отношении которых в соответствии с законодательством РФ  предусмотрено определение классов их энергетической эффективности либо применяется добровольная маркировка энергетической эффективности</t>
  </si>
  <si>
    <t xml:space="preserve"> программе"Развитие жилищно-коммунального комплекса и повышение энергетичекой эффективностив Березовском районе на 2018-2025 годы и на плановый период до 2030 года."</t>
  </si>
  <si>
    <t>Администрация Березовского района (Управление по жилищно-коммунальному хозяйству) Администрации городских и сельских поселений</t>
  </si>
  <si>
    <t>Администрация Березовского района (Управление по жилищно-коммунальному хозяйству)  Администрации городских и сельских поселений</t>
  </si>
  <si>
    <t>Разработка  схем водоснабжения и водоотведения в населенных пунктах Березовского района (46)</t>
  </si>
  <si>
    <t>Субсидии из бюджета автономного округа на поддержку частных инвестиций в жилищно-коммунальный комплекс и обеспечение безубыточной деятельности организаций коммунального комплекса осуществляющих регулирующую деятельность в сфере теплоснабжения, водоснабжения и водоотведения (36,39,40, 41 47)</t>
  </si>
  <si>
    <t xml:space="preserve">  Строительство, реконструкция, модернизация водоочистных сооружений в населенных пунктах  (42,43)</t>
  </si>
  <si>
    <t>Оснащение зданий приборами учета используемых энергетических ресурсов объектов коммунальной инфраструктуры, бюджетной и жилищной сферах (1-5, 12-19)</t>
  </si>
  <si>
    <t xml:space="preserve"> Проведение обязательных энергетических обследований учреждений коммунальной инфраструктуры, бюджетной и жилищной сферах    (7-12,13)</t>
  </si>
  <si>
    <t xml:space="preserve"> Строительство, водопроводных магистральных сетей для обеспечения централизованным водоснабжением в населенных пунктах (4,5, 38,43)</t>
  </si>
  <si>
    <t xml:space="preserve"> Реконструкция, расширение, модернизация, строительство  и капитальный ремонт объектов коммунального комплекса                        (20-29,44,45)</t>
  </si>
  <si>
    <t>Замещение бензина  и дизельного топлива, используемых транспортными средствами  в качестве моторного топлива, природным газом, газовыми смесями, сжиженным углеводородным газом, электрической энергией с учетом доступности использования близости расположения к источникам природного газа , газовых смесей, электрической энергии и экономической целесообразности такого замещения, а также с учетом тарифного регулирования и доступности гражданам платы           (30-35)</t>
  </si>
  <si>
    <t>Приложение                                                                       постановлению администрации Березовского района            от 28.08.2018 № 759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</si>
</sst>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#,##0.00_ ;\-#,##0.00\ "/>
    <numFmt numFmtId="166" formatCode="#,##0.0_ ;\-#,##0.0\ "/>
    <numFmt numFmtId="167" formatCode="0.0"/>
  </numFmts>
  <fonts count="11" x14ac:knownFonts="1">
    <font>
      <sz val="10"/>
      <name val="Arial Cyr"/>
      <charset val="204"/>
    </font>
    <font>
      <b/>
      <sz val="10"/>
      <name val="Arial Cyr"/>
      <charset val="204"/>
    </font>
    <font>
      <sz val="9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164" fontId="0" fillId="0" borderId="0" applyNumberFormat="0" applyAlignment="0"/>
  </cellStyleXfs>
  <cellXfs count="159">
    <xf numFmtId="164" fontId="0" fillId="0" borderId="0" xfId="0"/>
    <xf numFmtId="165" fontId="1" fillId="2" borderId="0" xfId="0" applyNumberFormat="1" applyFont="1" applyFill="1" applyBorder="1" applyAlignment="1">
      <alignment horizontal="center" wrapText="1"/>
    </xf>
    <xf numFmtId="164" fontId="2" fillId="0" borderId="0" xfId="0" applyFont="1" applyBorder="1"/>
    <xf numFmtId="164" fontId="3" fillId="0" borderId="0" xfId="0" applyFont="1" applyBorder="1"/>
    <xf numFmtId="164" fontId="4" fillId="0" borderId="1" xfId="0" applyFont="1" applyFill="1" applyBorder="1" applyAlignment="1">
      <alignment horizontal="center" wrapText="1"/>
    </xf>
    <xf numFmtId="164" fontId="3" fillId="0" borderId="1" xfId="0" applyFont="1" applyFill="1" applyBorder="1" applyAlignment="1">
      <alignment wrapText="1"/>
    </xf>
    <xf numFmtId="164" fontId="4" fillId="0" borderId="1" xfId="0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center" vertical="center"/>
    </xf>
    <xf numFmtId="164" fontId="3" fillId="0" borderId="1" xfId="0" applyFont="1" applyFill="1" applyBorder="1" applyAlignment="1">
      <alignment horizontal="center" wrapText="1"/>
    </xf>
    <xf numFmtId="164" fontId="6" fillId="0" borderId="0" xfId="0" applyFont="1" applyBorder="1" applyAlignment="1">
      <alignment horizontal="right" vertical="center" wrapText="1"/>
    </xf>
    <xf numFmtId="167" fontId="4" fillId="2" borderId="1" xfId="0" applyNumberFormat="1" applyFont="1" applyFill="1" applyBorder="1" applyAlignment="1">
      <alignment horizontal="center" wrapText="1"/>
    </xf>
    <xf numFmtId="167" fontId="4" fillId="0" borderId="1" xfId="0" applyNumberFormat="1" applyFont="1" applyFill="1" applyBorder="1" applyAlignment="1">
      <alignment horizontal="center" wrapText="1"/>
    </xf>
    <xf numFmtId="167" fontId="3" fillId="2" borderId="1" xfId="0" applyNumberFormat="1" applyFont="1" applyFill="1" applyBorder="1" applyAlignment="1">
      <alignment horizontal="center" wrapText="1"/>
    </xf>
    <xf numFmtId="167" fontId="3" fillId="0" borderId="1" xfId="0" applyNumberFormat="1" applyFont="1" applyFill="1" applyBorder="1" applyAlignment="1">
      <alignment horizontal="center" wrapText="1"/>
    </xf>
    <xf numFmtId="164" fontId="3" fillId="0" borderId="1" xfId="0" applyFont="1" applyFill="1" applyBorder="1" applyAlignment="1"/>
    <xf numFmtId="167" fontId="4" fillId="0" borderId="1" xfId="0" applyNumberFormat="1" applyFont="1" applyFill="1" applyBorder="1" applyAlignment="1">
      <alignment horizontal="center"/>
    </xf>
    <xf numFmtId="167" fontId="4" fillId="2" borderId="1" xfId="0" applyNumberFormat="1" applyFont="1" applyFill="1" applyBorder="1" applyAlignment="1">
      <alignment horizontal="center"/>
    </xf>
    <xf numFmtId="164" fontId="9" fillId="0" borderId="1" xfId="0" applyFont="1" applyFill="1" applyBorder="1" applyAlignment="1">
      <alignment horizontal="center" wrapText="1"/>
    </xf>
    <xf numFmtId="164" fontId="8" fillId="0" borderId="1" xfId="0" applyFont="1" applyFill="1" applyBorder="1" applyAlignment="1">
      <alignment horizontal="center" wrapText="1"/>
    </xf>
    <xf numFmtId="165" fontId="1" fillId="0" borderId="1" xfId="0" applyNumberFormat="1" applyFont="1" applyFill="1" applyBorder="1" applyAlignment="1">
      <alignment horizontal="center" wrapText="1"/>
    </xf>
    <xf numFmtId="0" fontId="4" fillId="0" borderId="1" xfId="0" applyNumberFormat="1" applyFont="1" applyBorder="1" applyAlignment="1">
      <alignment horizontal="center"/>
    </xf>
    <xf numFmtId="0" fontId="10" fillId="0" borderId="1" xfId="0" applyNumberFormat="1" applyFont="1" applyBorder="1" applyAlignment="1">
      <alignment horizontal="center"/>
    </xf>
    <xf numFmtId="166" fontId="3" fillId="0" borderId="11" xfId="0" applyNumberFormat="1" applyFont="1" applyFill="1" applyBorder="1" applyAlignment="1">
      <alignment horizontal="center" wrapText="1"/>
    </xf>
    <xf numFmtId="164" fontId="0" fillId="0" borderId="1" xfId="0" applyFill="1" applyBorder="1"/>
    <xf numFmtId="167" fontId="3" fillId="0" borderId="1" xfId="0" applyNumberFormat="1" applyFont="1" applyFill="1" applyBorder="1" applyAlignment="1"/>
    <xf numFmtId="166" fontId="9" fillId="0" borderId="1" xfId="0" applyNumberFormat="1" applyFont="1" applyFill="1" applyBorder="1" applyAlignment="1">
      <alignment horizontal="center" wrapText="1"/>
    </xf>
    <xf numFmtId="166" fontId="8" fillId="0" borderId="1" xfId="0" applyNumberFormat="1" applyFont="1" applyFill="1" applyBorder="1" applyAlignment="1">
      <alignment horizontal="center" wrapText="1"/>
    </xf>
    <xf numFmtId="167" fontId="8" fillId="0" borderId="1" xfId="0" applyNumberFormat="1" applyFont="1" applyFill="1" applyBorder="1" applyAlignment="1">
      <alignment horizontal="center"/>
    </xf>
    <xf numFmtId="166" fontId="8" fillId="0" borderId="1" xfId="0" applyNumberFormat="1" applyFont="1" applyFill="1" applyBorder="1" applyAlignment="1">
      <alignment horizontal="center"/>
    </xf>
    <xf numFmtId="166" fontId="4" fillId="0" borderId="1" xfId="0" applyNumberFormat="1" applyFont="1" applyFill="1" applyBorder="1" applyAlignment="1">
      <alignment horizontal="center" wrapText="1"/>
    </xf>
    <xf numFmtId="166" fontId="3" fillId="0" borderId="1" xfId="0" applyNumberFormat="1" applyFont="1" applyFill="1" applyBorder="1" applyAlignment="1">
      <alignment horizontal="center" wrapText="1"/>
    </xf>
    <xf numFmtId="166" fontId="3" fillId="0" borderId="1" xfId="0" applyNumberFormat="1" applyFont="1" applyFill="1" applyBorder="1" applyAlignment="1">
      <alignment horizontal="center"/>
    </xf>
    <xf numFmtId="166" fontId="4" fillId="0" borderId="1" xfId="0" applyNumberFormat="1" applyFont="1" applyFill="1" applyBorder="1" applyAlignment="1">
      <alignment horizontal="center"/>
    </xf>
    <xf numFmtId="167" fontId="4" fillId="0" borderId="15" xfId="0" applyNumberFormat="1" applyFont="1" applyFill="1" applyBorder="1" applyAlignment="1">
      <alignment horizontal="center" wrapText="1"/>
    </xf>
    <xf numFmtId="167" fontId="3" fillId="0" borderId="15" xfId="0" applyNumberFormat="1" applyFont="1" applyFill="1" applyBorder="1" applyAlignment="1">
      <alignment horizontal="center" wrapText="1"/>
    </xf>
    <xf numFmtId="167" fontId="3" fillId="0" borderId="0" xfId="0" applyNumberFormat="1" applyFont="1" applyFill="1" applyBorder="1" applyAlignment="1">
      <alignment horizontal="center" vertical="center" wrapText="1"/>
    </xf>
    <xf numFmtId="167" fontId="4" fillId="0" borderId="4" xfId="0" applyNumberFormat="1" applyFont="1" applyFill="1" applyBorder="1" applyAlignment="1">
      <alignment horizontal="center" wrapText="1"/>
    </xf>
    <xf numFmtId="164" fontId="0" fillId="0" borderId="0" xfId="0" applyAlignment="1">
      <alignment horizontal="right" wrapText="1"/>
    </xf>
    <xf numFmtId="167" fontId="3" fillId="0" borderId="3" xfId="0" applyNumberFormat="1" applyFont="1" applyFill="1" applyBorder="1" applyAlignment="1">
      <alignment horizontal="center" vertical="center" wrapText="1"/>
    </xf>
    <xf numFmtId="167" fontId="3" fillId="0" borderId="4" xfId="0" applyNumberFormat="1" applyFont="1" applyFill="1" applyBorder="1" applyAlignment="1">
      <alignment horizontal="center" vertical="center" wrapText="1"/>
    </xf>
    <xf numFmtId="167" fontId="3" fillId="0" borderId="5" xfId="0" applyNumberFormat="1" applyFont="1" applyFill="1" applyBorder="1" applyAlignment="1">
      <alignment horizontal="center" vertical="center" wrapText="1"/>
    </xf>
    <xf numFmtId="167" fontId="3" fillId="0" borderId="2" xfId="0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 applyBorder="1" applyAlignment="1">
      <alignment horizontal="center" vertical="center" wrapText="1"/>
    </xf>
    <xf numFmtId="167" fontId="3" fillId="0" borderId="6" xfId="0" applyNumberFormat="1" applyFont="1" applyFill="1" applyBorder="1" applyAlignment="1">
      <alignment horizontal="center" vertical="center" wrapText="1"/>
    </xf>
    <xf numFmtId="167" fontId="3" fillId="0" borderId="7" xfId="0" applyNumberFormat="1" applyFont="1" applyFill="1" applyBorder="1" applyAlignment="1">
      <alignment horizontal="center" vertical="center" wrapText="1"/>
    </xf>
    <xf numFmtId="167" fontId="3" fillId="0" borderId="8" xfId="0" applyNumberFormat="1" applyFont="1" applyFill="1" applyBorder="1" applyAlignment="1">
      <alignment horizontal="center" vertical="center" wrapText="1"/>
    </xf>
    <xf numFmtId="167" fontId="3" fillId="0" borderId="9" xfId="0" applyNumberFormat="1" applyFont="1" applyFill="1" applyBorder="1" applyAlignment="1">
      <alignment horizontal="center" vertical="center" wrapText="1"/>
    </xf>
    <xf numFmtId="167" fontId="3" fillId="0" borderId="10" xfId="0" applyNumberFormat="1" applyFont="1" applyFill="1" applyBorder="1" applyAlignment="1">
      <alignment horizontal="center" vertical="center" wrapText="1"/>
    </xf>
    <xf numFmtId="167" fontId="3" fillId="0" borderId="11" xfId="0" applyNumberFormat="1" applyFont="1" applyFill="1" applyBorder="1" applyAlignment="1">
      <alignment horizontal="center" vertical="center" wrapText="1"/>
    </xf>
    <xf numFmtId="167" fontId="3" fillId="0" borderId="12" xfId="0" applyNumberFormat="1" applyFont="1" applyFill="1" applyBorder="1" applyAlignment="1">
      <alignment horizontal="center" vertical="center" wrapText="1"/>
    </xf>
    <xf numFmtId="164" fontId="7" fillId="0" borderId="0" xfId="0" applyFont="1" applyBorder="1" applyAlignment="1">
      <alignment horizontal="right" vertical="center" wrapText="1"/>
    </xf>
    <xf numFmtId="164" fontId="8" fillId="0" borderId="3" xfId="0" applyFont="1" applyFill="1" applyBorder="1" applyAlignment="1">
      <alignment horizontal="center" vertical="center" wrapText="1"/>
    </xf>
    <xf numFmtId="164" fontId="8" fillId="0" borderId="4" xfId="0" applyFont="1" applyFill="1" applyBorder="1" applyAlignment="1">
      <alignment horizontal="center" vertical="center" wrapText="1"/>
    </xf>
    <xf numFmtId="164" fontId="8" fillId="0" borderId="5" xfId="0" applyFont="1" applyFill="1" applyBorder="1" applyAlignment="1">
      <alignment horizontal="center" vertical="center" wrapText="1"/>
    </xf>
    <xf numFmtId="164" fontId="8" fillId="0" borderId="2" xfId="0" applyFont="1" applyFill="1" applyBorder="1" applyAlignment="1">
      <alignment horizontal="center" vertical="center" wrapText="1"/>
    </xf>
    <xf numFmtId="164" fontId="8" fillId="0" borderId="0" xfId="0" applyFont="1" applyFill="1" applyBorder="1" applyAlignment="1">
      <alignment horizontal="center" vertical="center" wrapText="1"/>
    </xf>
    <xf numFmtId="164" fontId="8" fillId="0" borderId="6" xfId="0" applyFont="1" applyFill="1" applyBorder="1" applyAlignment="1">
      <alignment horizontal="center" vertical="center" wrapText="1"/>
    </xf>
    <xf numFmtId="164" fontId="8" fillId="0" borderId="7" xfId="0" applyFont="1" applyFill="1" applyBorder="1" applyAlignment="1">
      <alignment horizontal="center" vertical="center" wrapText="1"/>
    </xf>
    <xf numFmtId="164" fontId="8" fillId="0" borderId="8" xfId="0" applyFont="1" applyFill="1" applyBorder="1" applyAlignment="1">
      <alignment horizontal="center" vertical="center" wrapText="1"/>
    </xf>
    <xf numFmtId="164" fontId="8" fillId="0" borderId="9" xfId="0" applyFont="1" applyFill="1" applyBorder="1" applyAlignment="1">
      <alignment horizontal="center" vertical="center" wrapText="1"/>
    </xf>
    <xf numFmtId="164" fontId="3" fillId="0" borderId="3" xfId="0" applyFont="1" applyFill="1" applyBorder="1" applyAlignment="1">
      <alignment horizontal="center" vertical="center" wrapText="1"/>
    </xf>
    <xf numFmtId="164" fontId="3" fillId="0" borderId="4" xfId="0" applyFont="1" applyFill="1" applyBorder="1" applyAlignment="1">
      <alignment horizontal="center" vertical="center" wrapText="1"/>
    </xf>
    <xf numFmtId="164" fontId="3" fillId="0" borderId="5" xfId="0" applyFont="1" applyFill="1" applyBorder="1" applyAlignment="1">
      <alignment horizontal="center" vertical="center" wrapText="1"/>
    </xf>
    <xf numFmtId="164" fontId="3" fillId="0" borderId="2" xfId="0" applyFont="1" applyFill="1" applyBorder="1" applyAlignment="1">
      <alignment horizontal="center" vertical="center" wrapText="1"/>
    </xf>
    <xf numFmtId="164" fontId="3" fillId="0" borderId="0" xfId="0" applyFont="1" applyFill="1" applyBorder="1" applyAlignment="1">
      <alignment horizontal="center" vertical="center" wrapText="1"/>
    </xf>
    <xf numFmtId="164" fontId="3" fillId="0" borderId="6" xfId="0" applyFont="1" applyFill="1" applyBorder="1" applyAlignment="1">
      <alignment horizontal="center" vertical="center" wrapText="1"/>
    </xf>
    <xf numFmtId="164" fontId="3" fillId="0" borderId="7" xfId="0" applyFont="1" applyFill="1" applyBorder="1" applyAlignment="1">
      <alignment horizontal="center" vertical="center" wrapText="1"/>
    </xf>
    <xf numFmtId="164" fontId="3" fillId="0" borderId="8" xfId="0" applyFont="1" applyFill="1" applyBorder="1" applyAlignment="1">
      <alignment horizontal="center" vertical="center" wrapText="1"/>
    </xf>
    <xf numFmtId="164" fontId="3" fillId="0" borderId="9" xfId="0" applyFont="1" applyFill="1" applyBorder="1" applyAlignment="1">
      <alignment horizontal="center" vertical="center" wrapText="1"/>
    </xf>
    <xf numFmtId="167" fontId="4" fillId="0" borderId="3" xfId="0" applyNumberFormat="1" applyFont="1" applyFill="1" applyBorder="1" applyAlignment="1">
      <alignment horizontal="center" vertical="center" wrapText="1"/>
    </xf>
    <xf numFmtId="167" fontId="4" fillId="0" borderId="4" xfId="0" applyNumberFormat="1" applyFont="1" applyFill="1" applyBorder="1" applyAlignment="1">
      <alignment horizontal="center" vertical="center" wrapText="1"/>
    </xf>
    <xf numFmtId="167" fontId="4" fillId="0" borderId="5" xfId="0" applyNumberFormat="1" applyFont="1" applyFill="1" applyBorder="1" applyAlignment="1">
      <alignment horizontal="center" vertical="center" wrapText="1"/>
    </xf>
    <xf numFmtId="167" fontId="4" fillId="0" borderId="2" xfId="0" applyNumberFormat="1" applyFont="1" applyFill="1" applyBorder="1" applyAlignment="1">
      <alignment horizontal="center" vertical="center" wrapText="1"/>
    </xf>
    <xf numFmtId="167" fontId="4" fillId="0" borderId="0" xfId="0" applyNumberFormat="1" applyFont="1" applyFill="1" applyBorder="1" applyAlignment="1">
      <alignment horizontal="center" vertical="center" wrapText="1"/>
    </xf>
    <xf numFmtId="167" fontId="4" fillId="0" borderId="6" xfId="0" applyNumberFormat="1" applyFont="1" applyFill="1" applyBorder="1" applyAlignment="1">
      <alignment horizontal="center" vertical="center" wrapText="1"/>
    </xf>
    <xf numFmtId="167" fontId="4" fillId="0" borderId="7" xfId="0" applyNumberFormat="1" applyFont="1" applyFill="1" applyBorder="1" applyAlignment="1">
      <alignment horizontal="center" vertical="center" wrapText="1"/>
    </xf>
    <xf numFmtId="167" fontId="4" fillId="0" borderId="8" xfId="0" applyNumberFormat="1" applyFont="1" applyFill="1" applyBorder="1" applyAlignment="1">
      <alignment horizontal="center" vertical="center" wrapText="1"/>
    </xf>
    <xf numFmtId="167" fontId="4" fillId="0" borderId="9" xfId="0" applyNumberFormat="1" applyFont="1" applyFill="1" applyBorder="1" applyAlignment="1">
      <alignment horizontal="center" vertical="center" wrapText="1"/>
    </xf>
    <xf numFmtId="164" fontId="4" fillId="0" borderId="10" xfId="0" applyFont="1" applyFill="1" applyBorder="1" applyAlignment="1">
      <alignment horizontal="center" wrapText="1"/>
    </xf>
    <xf numFmtId="164" fontId="4" fillId="0" borderId="12" xfId="0" applyFont="1" applyFill="1" applyBorder="1" applyAlignment="1">
      <alignment horizontal="center" wrapText="1"/>
    </xf>
    <xf numFmtId="164" fontId="4" fillId="2" borderId="13" xfId="0" applyFont="1" applyFill="1" applyBorder="1" applyAlignment="1">
      <alignment horizontal="center" wrapText="1"/>
    </xf>
    <xf numFmtId="164" fontId="4" fillId="2" borderId="14" xfId="0" applyFont="1" applyFill="1" applyBorder="1" applyAlignment="1">
      <alignment horizontal="center" wrapText="1"/>
    </xf>
    <xf numFmtId="164" fontId="4" fillId="2" borderId="15" xfId="0" applyFont="1" applyFill="1" applyBorder="1" applyAlignment="1">
      <alignment horizont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1" xfId="0" applyNumberFormat="1" applyFont="1" applyFill="1" applyBorder="1" applyAlignment="1">
      <alignment horizontal="center" vertical="center"/>
    </xf>
    <xf numFmtId="49" fontId="3" fillId="0" borderId="12" xfId="0" applyNumberFormat="1" applyFont="1" applyFill="1" applyBorder="1" applyAlignment="1">
      <alignment horizontal="center" vertical="center"/>
    </xf>
    <xf numFmtId="164" fontId="4" fillId="0" borderId="10" xfId="0" applyFont="1" applyFill="1" applyBorder="1" applyAlignment="1">
      <alignment wrapText="1"/>
    </xf>
    <xf numFmtId="164" fontId="4" fillId="0" borderId="12" xfId="0" applyFont="1" applyFill="1" applyBorder="1" applyAlignment="1">
      <alignment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164" fontId="4" fillId="0" borderId="3" xfId="0" applyFont="1" applyFill="1" applyBorder="1" applyAlignment="1">
      <alignment horizontal="center" wrapText="1"/>
    </xf>
    <xf numFmtId="164" fontId="4" fillId="0" borderId="4" xfId="0" applyFont="1" applyFill="1" applyBorder="1" applyAlignment="1">
      <alignment horizontal="center" wrapText="1"/>
    </xf>
    <xf numFmtId="164" fontId="4" fillId="0" borderId="5" xfId="0" applyFont="1" applyFill="1" applyBorder="1" applyAlignment="1">
      <alignment horizontal="center" wrapText="1"/>
    </xf>
    <xf numFmtId="164" fontId="4" fillId="0" borderId="7" xfId="0" applyFont="1" applyFill="1" applyBorder="1" applyAlignment="1">
      <alignment horizontal="center" wrapText="1"/>
    </xf>
    <xf numFmtId="164" fontId="4" fillId="0" borderId="8" xfId="0" applyFont="1" applyFill="1" applyBorder="1" applyAlignment="1">
      <alignment horizontal="center" wrapText="1"/>
    </xf>
    <xf numFmtId="164" fontId="4" fillId="0" borderId="9" xfId="0" applyFont="1" applyFill="1" applyBorder="1" applyAlignment="1">
      <alignment horizontal="center" wrapText="1"/>
    </xf>
    <xf numFmtId="0" fontId="3" fillId="0" borderId="13" xfId="0" applyNumberFormat="1" applyFont="1" applyFill="1" applyBorder="1" applyAlignment="1">
      <alignment horizontal="center" vertical="center"/>
    </xf>
    <xf numFmtId="0" fontId="3" fillId="0" borderId="14" xfId="0" applyNumberFormat="1" applyFont="1" applyFill="1" applyBorder="1" applyAlignment="1">
      <alignment horizontal="center" vertical="center"/>
    </xf>
    <xf numFmtId="0" fontId="3" fillId="0" borderId="15" xfId="0" applyNumberFormat="1" applyFont="1" applyFill="1" applyBorder="1" applyAlignment="1">
      <alignment horizontal="center" vertical="center"/>
    </xf>
    <xf numFmtId="164" fontId="4" fillId="0" borderId="3" xfId="0" applyFont="1" applyFill="1" applyBorder="1" applyAlignment="1">
      <alignment horizontal="center" vertical="center" wrapText="1"/>
    </xf>
    <xf numFmtId="164" fontId="4" fillId="0" borderId="4" xfId="0" applyFont="1" applyFill="1" applyBorder="1" applyAlignment="1">
      <alignment horizontal="center" vertical="center" wrapText="1"/>
    </xf>
    <xf numFmtId="164" fontId="4" fillId="0" borderId="5" xfId="0" applyFont="1" applyFill="1" applyBorder="1" applyAlignment="1">
      <alignment horizontal="center" vertical="center" wrapText="1"/>
    </xf>
    <xf numFmtId="164" fontId="4" fillId="0" borderId="2" xfId="0" applyFont="1" applyFill="1" applyBorder="1" applyAlignment="1">
      <alignment horizontal="center" vertical="center" wrapText="1"/>
    </xf>
    <xf numFmtId="164" fontId="4" fillId="0" borderId="0" xfId="0" applyFont="1" applyFill="1" applyBorder="1" applyAlignment="1">
      <alignment horizontal="center" vertical="center" wrapText="1"/>
    </xf>
    <xf numFmtId="164" fontId="4" fillId="0" borderId="6" xfId="0" applyFont="1" applyFill="1" applyBorder="1" applyAlignment="1">
      <alignment horizontal="center" vertical="center" wrapText="1"/>
    </xf>
    <xf numFmtId="164" fontId="4" fillId="0" borderId="7" xfId="0" applyFont="1" applyFill="1" applyBorder="1" applyAlignment="1">
      <alignment horizontal="center" vertical="center" wrapText="1"/>
    </xf>
    <xf numFmtId="164" fontId="4" fillId="0" borderId="8" xfId="0" applyFont="1" applyFill="1" applyBorder="1" applyAlignment="1">
      <alignment horizontal="center" vertical="center" wrapText="1"/>
    </xf>
    <xf numFmtId="164" fontId="4" fillId="0" borderId="9" xfId="0" applyFont="1" applyFill="1" applyBorder="1" applyAlignment="1">
      <alignment horizontal="center" vertical="center" wrapText="1"/>
    </xf>
    <xf numFmtId="167" fontId="4" fillId="2" borderId="13" xfId="0" applyNumberFormat="1" applyFont="1" applyFill="1" applyBorder="1" applyAlignment="1">
      <alignment horizontal="center" vertical="center" wrapText="1"/>
    </xf>
    <xf numFmtId="167" fontId="4" fillId="2" borderId="14" xfId="0" applyNumberFormat="1" applyFont="1" applyFill="1" applyBorder="1" applyAlignment="1">
      <alignment horizontal="center" vertical="center" wrapText="1"/>
    </xf>
    <xf numFmtId="167" fontId="4" fillId="2" borderId="15" xfId="0" applyNumberFormat="1" applyFont="1" applyFill="1" applyBorder="1" applyAlignment="1">
      <alignment horizontal="center" vertical="center" wrapText="1"/>
    </xf>
    <xf numFmtId="167" fontId="3" fillId="2" borderId="10" xfId="0" applyNumberFormat="1" applyFont="1" applyFill="1" applyBorder="1" applyAlignment="1">
      <alignment horizontal="center" vertical="center" wrapText="1"/>
    </xf>
    <xf numFmtId="167" fontId="3" fillId="2" borderId="11" xfId="0" applyNumberFormat="1" applyFont="1" applyFill="1" applyBorder="1" applyAlignment="1">
      <alignment horizontal="center" vertical="center" wrapText="1"/>
    </xf>
    <xf numFmtId="167" fontId="3" fillId="2" borderId="12" xfId="0" applyNumberFormat="1" applyFont="1" applyFill="1" applyBorder="1" applyAlignment="1">
      <alignment horizontal="center" vertical="center" wrapText="1"/>
    </xf>
    <xf numFmtId="167" fontId="3" fillId="2" borderId="3" xfId="0" applyNumberFormat="1" applyFont="1" applyFill="1" applyBorder="1" applyAlignment="1">
      <alignment horizontal="center" vertical="center" wrapText="1"/>
    </xf>
    <xf numFmtId="167" fontId="3" fillId="2" borderId="4" xfId="0" applyNumberFormat="1" applyFont="1" applyFill="1" applyBorder="1" applyAlignment="1">
      <alignment horizontal="center" vertical="center" wrapText="1"/>
    </xf>
    <xf numFmtId="167" fontId="3" fillId="2" borderId="5" xfId="0" applyNumberFormat="1" applyFont="1" applyFill="1" applyBorder="1" applyAlignment="1">
      <alignment horizontal="center" vertical="center" wrapText="1"/>
    </xf>
    <xf numFmtId="167" fontId="3" fillId="2" borderId="2" xfId="0" applyNumberFormat="1" applyFont="1" applyFill="1" applyBorder="1" applyAlignment="1">
      <alignment horizontal="center" vertical="center" wrapText="1"/>
    </xf>
    <xf numFmtId="167" fontId="3" fillId="2" borderId="0" xfId="0" applyNumberFormat="1" applyFont="1" applyFill="1" applyBorder="1" applyAlignment="1">
      <alignment horizontal="center" vertical="center" wrapText="1"/>
    </xf>
    <xf numFmtId="167" fontId="3" fillId="2" borderId="6" xfId="0" applyNumberFormat="1" applyFont="1" applyFill="1" applyBorder="1" applyAlignment="1">
      <alignment horizontal="center" vertical="center" wrapText="1"/>
    </xf>
    <xf numFmtId="167" fontId="3" fillId="2" borderId="7" xfId="0" applyNumberFormat="1" applyFont="1" applyFill="1" applyBorder="1" applyAlignment="1">
      <alignment horizontal="center" vertical="center" wrapText="1"/>
    </xf>
    <xf numFmtId="167" fontId="3" fillId="2" borderId="8" xfId="0" applyNumberFormat="1" applyFont="1" applyFill="1" applyBorder="1" applyAlignment="1">
      <alignment horizontal="center" vertical="center" wrapText="1"/>
    </xf>
    <xf numFmtId="167" fontId="3" fillId="2" borderId="9" xfId="0" applyNumberFormat="1" applyFont="1" applyFill="1" applyBorder="1" applyAlignment="1">
      <alignment horizontal="center" vertical="center" wrapText="1"/>
    </xf>
    <xf numFmtId="167" fontId="4" fillId="0" borderId="3" xfId="0" applyNumberFormat="1" applyFont="1" applyFill="1" applyBorder="1" applyAlignment="1">
      <alignment horizontal="left" vertical="center" wrapText="1"/>
    </xf>
    <xf numFmtId="167" fontId="4" fillId="0" borderId="4" xfId="0" applyNumberFormat="1" applyFont="1" applyFill="1" applyBorder="1" applyAlignment="1">
      <alignment horizontal="left" vertical="center" wrapText="1"/>
    </xf>
    <xf numFmtId="167" fontId="4" fillId="0" borderId="5" xfId="0" applyNumberFormat="1" applyFont="1" applyFill="1" applyBorder="1" applyAlignment="1">
      <alignment horizontal="left" vertical="center" wrapText="1"/>
    </xf>
    <xf numFmtId="167" fontId="4" fillId="0" borderId="2" xfId="0" applyNumberFormat="1" applyFont="1" applyFill="1" applyBorder="1" applyAlignment="1">
      <alignment horizontal="left" vertical="center" wrapText="1"/>
    </xf>
    <xf numFmtId="167" fontId="4" fillId="0" borderId="0" xfId="0" applyNumberFormat="1" applyFont="1" applyFill="1" applyBorder="1" applyAlignment="1">
      <alignment horizontal="left" vertical="center" wrapText="1"/>
    </xf>
    <xf numFmtId="167" fontId="4" fillId="0" borderId="6" xfId="0" applyNumberFormat="1" applyFont="1" applyFill="1" applyBorder="1" applyAlignment="1">
      <alignment horizontal="left" vertical="center" wrapText="1"/>
    </xf>
    <xf numFmtId="167" fontId="4" fillId="0" borderId="7" xfId="0" applyNumberFormat="1" applyFont="1" applyFill="1" applyBorder="1" applyAlignment="1">
      <alignment horizontal="left" vertical="center" wrapText="1"/>
    </xf>
    <xf numFmtId="167" fontId="4" fillId="0" borderId="8" xfId="0" applyNumberFormat="1" applyFont="1" applyFill="1" applyBorder="1" applyAlignment="1">
      <alignment horizontal="left" vertical="center" wrapText="1"/>
    </xf>
    <xf numFmtId="167" fontId="4" fillId="0" borderId="9" xfId="0" applyNumberFormat="1" applyFont="1" applyFill="1" applyBorder="1" applyAlignment="1">
      <alignment horizontal="left" vertical="center" wrapText="1"/>
    </xf>
    <xf numFmtId="167" fontId="4" fillId="2" borderId="13" xfId="0" applyNumberFormat="1" applyFont="1" applyFill="1" applyBorder="1" applyAlignment="1">
      <alignment horizontal="center" wrapText="1"/>
    </xf>
    <xf numFmtId="167" fontId="4" fillId="2" borderId="14" xfId="0" applyNumberFormat="1" applyFont="1" applyFill="1" applyBorder="1" applyAlignment="1">
      <alignment horizontal="center" wrapText="1"/>
    </xf>
    <xf numFmtId="167" fontId="4" fillId="2" borderId="15" xfId="0" applyNumberFormat="1" applyFont="1" applyFill="1" applyBorder="1" applyAlignment="1">
      <alignment horizontal="center" wrapText="1"/>
    </xf>
    <xf numFmtId="167" fontId="4" fillId="2" borderId="3" xfId="0" applyNumberFormat="1" applyFont="1" applyFill="1" applyBorder="1" applyAlignment="1">
      <alignment horizontal="left" vertical="center" wrapText="1"/>
    </xf>
    <xf numFmtId="167" fontId="4" fillId="2" borderId="4" xfId="0" applyNumberFormat="1" applyFont="1" applyFill="1" applyBorder="1" applyAlignment="1">
      <alignment horizontal="left" vertical="center" wrapText="1"/>
    </xf>
    <xf numFmtId="167" fontId="4" fillId="2" borderId="5" xfId="0" applyNumberFormat="1" applyFont="1" applyFill="1" applyBorder="1" applyAlignment="1">
      <alignment horizontal="left" vertical="center" wrapText="1"/>
    </xf>
    <xf numFmtId="167" fontId="4" fillId="2" borderId="2" xfId="0" applyNumberFormat="1" applyFont="1" applyFill="1" applyBorder="1" applyAlignment="1">
      <alignment horizontal="left" vertical="center" wrapText="1"/>
    </xf>
    <xf numFmtId="167" fontId="4" fillId="2" borderId="0" xfId="0" applyNumberFormat="1" applyFont="1" applyFill="1" applyBorder="1" applyAlignment="1">
      <alignment horizontal="left" vertical="center" wrapText="1"/>
    </xf>
    <xf numFmtId="167" fontId="4" fillId="2" borderId="6" xfId="0" applyNumberFormat="1" applyFont="1" applyFill="1" applyBorder="1" applyAlignment="1">
      <alignment horizontal="left" vertical="center" wrapText="1"/>
    </xf>
    <xf numFmtId="167" fontId="4" fillId="2" borderId="7" xfId="0" applyNumberFormat="1" applyFont="1" applyFill="1" applyBorder="1" applyAlignment="1">
      <alignment horizontal="left" vertical="center" wrapText="1"/>
    </xf>
    <xf numFmtId="167" fontId="4" fillId="2" borderId="8" xfId="0" applyNumberFormat="1" applyFont="1" applyFill="1" applyBorder="1" applyAlignment="1">
      <alignment horizontal="left" vertical="center" wrapText="1"/>
    </xf>
    <xf numFmtId="167" fontId="4" fillId="2" borderId="9" xfId="0" applyNumberFormat="1" applyFont="1" applyFill="1" applyBorder="1" applyAlignment="1">
      <alignment horizontal="left" vertical="center" wrapText="1"/>
    </xf>
    <xf numFmtId="164" fontId="5" fillId="0" borderId="8" xfId="0" applyFont="1" applyBorder="1" applyAlignment="1">
      <alignment horizontal="center"/>
    </xf>
    <xf numFmtId="0" fontId="4" fillId="0" borderId="13" xfId="0" applyNumberFormat="1" applyFont="1" applyFill="1" applyBorder="1" applyAlignment="1">
      <alignment horizontal="center" wrapText="1"/>
    </xf>
    <xf numFmtId="0" fontId="4" fillId="0" borderId="14" xfId="0" applyNumberFormat="1" applyFont="1" applyFill="1" applyBorder="1" applyAlignment="1">
      <alignment horizontal="center" wrapText="1"/>
    </xf>
    <xf numFmtId="0" fontId="4" fillId="0" borderId="15" xfId="0" applyNumberFormat="1" applyFont="1" applyFill="1" applyBorder="1" applyAlignment="1">
      <alignment horizontal="center" wrapText="1"/>
    </xf>
    <xf numFmtId="164" fontId="4" fillId="0" borderId="13" xfId="0" applyFont="1" applyFill="1" applyBorder="1" applyAlignment="1">
      <alignment horizontal="center" wrapText="1"/>
    </xf>
    <xf numFmtId="164" fontId="4" fillId="0" borderId="14" xfId="0" applyFont="1" applyFill="1" applyBorder="1" applyAlignment="1">
      <alignment horizontal="center" wrapText="1"/>
    </xf>
    <xf numFmtId="164" fontId="4" fillId="0" borderId="15" xfId="0" applyFont="1" applyFill="1" applyBorder="1" applyAlignment="1">
      <alignment horizontal="center" wrapText="1"/>
    </xf>
    <xf numFmtId="167" fontId="4" fillId="2" borderId="13" xfId="0" applyNumberFormat="1" applyFont="1" applyFill="1" applyBorder="1" applyAlignment="1">
      <alignment horizontal="center"/>
    </xf>
    <xf numFmtId="167" fontId="4" fillId="2" borderId="14" xfId="0" applyNumberFormat="1" applyFont="1" applyFill="1" applyBorder="1" applyAlignment="1">
      <alignment horizontal="center"/>
    </xf>
    <xf numFmtId="167" fontId="4" fillId="2" borderId="15" xfId="0" applyNumberFormat="1" applyFont="1" applyFill="1" applyBorder="1" applyAlignment="1">
      <alignment horizontal="center"/>
    </xf>
    <xf numFmtId="164" fontId="4" fillId="0" borderId="13" xfId="0" applyFont="1" applyFill="1" applyBorder="1" applyAlignment="1">
      <alignment horizontal="center"/>
    </xf>
    <xf numFmtId="164" fontId="4" fillId="0" borderId="14" xfId="0" applyFont="1" applyFill="1" applyBorder="1" applyAlignment="1">
      <alignment horizontal="center"/>
    </xf>
    <xf numFmtId="164" fontId="4" fillId="0" borderId="15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6"/>
  <sheetViews>
    <sheetView tabSelected="1" view="pageLayout" topLeftCell="B2" zoomScaleNormal="100" workbookViewId="0">
      <selection activeCell="T2" sqref="T2"/>
    </sheetView>
  </sheetViews>
  <sheetFormatPr defaultRowHeight="13.2" x14ac:dyDescent="0.25"/>
  <cols>
    <col min="1" max="1" width="4.109375" customWidth="1"/>
    <col min="3" max="3" width="7.6640625" customWidth="1"/>
    <col min="4" max="4" width="11" hidden="1" customWidth="1"/>
    <col min="5" max="5" width="1.109375" hidden="1" customWidth="1"/>
    <col min="6" max="6" width="6.6640625" customWidth="1"/>
    <col min="7" max="7" width="5.44140625" customWidth="1"/>
    <col min="8" max="8" width="2" customWidth="1"/>
    <col min="9" max="9" width="11" customWidth="1"/>
    <col min="10" max="10" width="11.44140625" customWidth="1"/>
    <col min="11" max="11" width="8" customWidth="1"/>
    <col min="12" max="12" width="8.109375" customWidth="1"/>
    <col min="13" max="14" width="8.33203125" customWidth="1"/>
    <col min="15" max="15" width="7.88671875" customWidth="1"/>
    <col min="16" max="16" width="8.109375" customWidth="1"/>
    <col min="17" max="17" width="8" customWidth="1"/>
    <col min="18" max="18" width="7.33203125" customWidth="1"/>
    <col min="19" max="19" width="10.33203125" customWidth="1"/>
    <col min="20" max="20" width="12.88671875" bestFit="1" customWidth="1"/>
  </cols>
  <sheetData>
    <row r="1" spans="1:20" ht="13.5" hidden="1" customHeight="1" x14ac:dyDescent="0.25">
      <c r="A1" s="2" t="s">
        <v>71</v>
      </c>
      <c r="B1" s="2"/>
      <c r="C1" s="2"/>
      <c r="D1" s="2"/>
      <c r="E1" s="2"/>
      <c r="F1" s="2"/>
      <c r="G1" s="2"/>
      <c r="H1" s="2"/>
      <c r="I1" s="2"/>
      <c r="J1" s="2"/>
      <c r="K1" s="10"/>
      <c r="L1" s="10"/>
      <c r="M1" s="10"/>
    </row>
    <row r="2" spans="1:20" ht="43.5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51"/>
      <c r="L2" s="51"/>
      <c r="M2" s="51"/>
      <c r="N2" s="38" t="s">
        <v>114</v>
      </c>
      <c r="O2" s="38"/>
      <c r="P2" s="38"/>
      <c r="Q2" s="38"/>
      <c r="R2" s="38"/>
      <c r="S2" s="38"/>
      <c r="T2" t="s">
        <v>103</v>
      </c>
    </row>
    <row r="3" spans="1:20" ht="26.25" customHeight="1" x14ac:dyDescent="0.3">
      <c r="A3" s="3"/>
      <c r="B3" s="146" t="s">
        <v>76</v>
      </c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</row>
    <row r="4" spans="1:20" ht="21.75" customHeight="1" x14ac:dyDescent="0.25">
      <c r="A4" s="87" t="s">
        <v>7</v>
      </c>
      <c r="B4" s="92" t="s">
        <v>52</v>
      </c>
      <c r="C4" s="93"/>
      <c r="D4" s="94"/>
      <c r="E4" s="4"/>
      <c r="F4" s="92" t="s">
        <v>23</v>
      </c>
      <c r="G4" s="93"/>
      <c r="H4" s="94"/>
      <c r="I4" s="79" t="s">
        <v>5</v>
      </c>
      <c r="J4" s="147" t="s">
        <v>4</v>
      </c>
      <c r="K4" s="148"/>
      <c r="L4" s="148"/>
      <c r="M4" s="148"/>
      <c r="N4" s="148"/>
      <c r="O4" s="148"/>
      <c r="P4" s="148"/>
      <c r="Q4" s="148"/>
      <c r="R4" s="148"/>
      <c r="S4" s="149"/>
    </row>
    <row r="5" spans="1:20" ht="47.25" customHeight="1" x14ac:dyDescent="0.25">
      <c r="A5" s="88"/>
      <c r="B5" s="95"/>
      <c r="C5" s="96"/>
      <c r="D5" s="97"/>
      <c r="E5" s="5"/>
      <c r="F5" s="95"/>
      <c r="G5" s="96"/>
      <c r="H5" s="97"/>
      <c r="I5" s="80"/>
      <c r="J5" s="6" t="s">
        <v>0</v>
      </c>
      <c r="K5" s="7">
        <v>2018</v>
      </c>
      <c r="L5" s="7">
        <v>2019</v>
      </c>
      <c r="M5" s="7">
        <v>2020</v>
      </c>
      <c r="N5" s="21">
        <v>2021</v>
      </c>
      <c r="O5" s="21">
        <v>2022</v>
      </c>
      <c r="P5" s="21">
        <v>2023</v>
      </c>
      <c r="Q5" s="21">
        <v>2024</v>
      </c>
      <c r="R5" s="22">
        <v>2025</v>
      </c>
      <c r="S5" s="22" t="s">
        <v>97</v>
      </c>
    </row>
    <row r="6" spans="1:20" x14ac:dyDescent="0.25">
      <c r="A6" s="8">
        <v>1</v>
      </c>
      <c r="B6" s="98">
        <v>2</v>
      </c>
      <c r="C6" s="99"/>
      <c r="D6" s="100"/>
      <c r="E6" s="8"/>
      <c r="F6" s="98">
        <v>3</v>
      </c>
      <c r="G6" s="99"/>
      <c r="H6" s="100"/>
      <c r="I6" s="8">
        <v>4</v>
      </c>
      <c r="J6" s="8">
        <v>5</v>
      </c>
      <c r="K6" s="8">
        <v>6</v>
      </c>
      <c r="L6" s="8">
        <v>7</v>
      </c>
      <c r="M6" s="8">
        <v>8</v>
      </c>
      <c r="N6" s="8">
        <v>9</v>
      </c>
      <c r="O6" s="8">
        <v>10</v>
      </c>
      <c r="P6" s="8">
        <v>11</v>
      </c>
      <c r="Q6" s="8">
        <v>12</v>
      </c>
      <c r="R6" s="8">
        <v>13</v>
      </c>
      <c r="S6" s="8">
        <v>14</v>
      </c>
    </row>
    <row r="7" spans="1:20" ht="12.75" customHeight="1" x14ac:dyDescent="0.25">
      <c r="A7" s="150" t="s">
        <v>3</v>
      </c>
      <c r="B7" s="151"/>
      <c r="C7" s="151"/>
      <c r="D7" s="151"/>
      <c r="E7" s="151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2"/>
    </row>
    <row r="8" spans="1:20" ht="12" customHeight="1" x14ac:dyDescent="0.25">
      <c r="A8" s="150" t="s">
        <v>16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2"/>
    </row>
    <row r="9" spans="1:20" ht="12.75" customHeight="1" x14ac:dyDescent="0.25">
      <c r="A9" s="150" t="s">
        <v>21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2"/>
    </row>
    <row r="10" spans="1:20" ht="14.25" customHeight="1" x14ac:dyDescent="0.25">
      <c r="A10" s="89" t="s">
        <v>49</v>
      </c>
      <c r="B10" s="52" t="s">
        <v>112</v>
      </c>
      <c r="C10" s="53"/>
      <c r="D10" s="54"/>
      <c r="E10" s="18"/>
      <c r="F10" s="52" t="s">
        <v>77</v>
      </c>
      <c r="G10" s="53"/>
      <c r="H10" s="54"/>
      <c r="I10" s="18" t="s">
        <v>6</v>
      </c>
      <c r="J10" s="26">
        <f>SUM(K10:S10)</f>
        <v>42915.6</v>
      </c>
      <c r="K10" s="27">
        <f t="shared" ref="K10:L10" si="0">SUM(K11:K13)</f>
        <v>0</v>
      </c>
      <c r="L10" s="27">
        <f t="shared" si="0"/>
        <v>0</v>
      </c>
      <c r="M10" s="26">
        <f t="shared" ref="M10:S10" si="1">SUM(M11:M13)</f>
        <v>42915.6</v>
      </c>
      <c r="N10" s="26">
        <f t="shared" si="1"/>
        <v>0</v>
      </c>
      <c r="O10" s="26">
        <f t="shared" si="1"/>
        <v>0</v>
      </c>
      <c r="P10" s="26">
        <f t="shared" si="1"/>
        <v>0</v>
      </c>
      <c r="Q10" s="26">
        <f t="shared" si="1"/>
        <v>0</v>
      </c>
      <c r="R10" s="26">
        <f t="shared" si="1"/>
        <v>0</v>
      </c>
      <c r="S10" s="26">
        <f t="shared" si="1"/>
        <v>0</v>
      </c>
    </row>
    <row r="11" spans="1:20" ht="35.25" customHeight="1" x14ac:dyDescent="0.25">
      <c r="A11" s="90"/>
      <c r="B11" s="55"/>
      <c r="C11" s="56"/>
      <c r="D11" s="57"/>
      <c r="E11" s="18"/>
      <c r="F11" s="55"/>
      <c r="G11" s="56"/>
      <c r="H11" s="57"/>
      <c r="I11" s="19" t="s">
        <v>1</v>
      </c>
      <c r="J11" s="26">
        <f t="shared" ref="J11:J13" si="2">SUM(K11:S11)</f>
        <v>42915.6</v>
      </c>
      <c r="K11" s="27">
        <v>0</v>
      </c>
      <c r="L11" s="27">
        <v>0</v>
      </c>
      <c r="M11" s="27">
        <v>42915.6</v>
      </c>
      <c r="N11" s="27">
        <v>0</v>
      </c>
      <c r="O11" s="27">
        <v>0</v>
      </c>
      <c r="P11" s="27">
        <v>0</v>
      </c>
      <c r="Q11" s="27">
        <v>0</v>
      </c>
      <c r="R11" s="27">
        <v>0</v>
      </c>
      <c r="S11" s="27">
        <v>0</v>
      </c>
    </row>
    <row r="12" spans="1:20" ht="22.5" customHeight="1" x14ac:dyDescent="0.25">
      <c r="A12" s="90"/>
      <c r="B12" s="55"/>
      <c r="C12" s="56"/>
      <c r="D12" s="57"/>
      <c r="E12" s="18"/>
      <c r="F12" s="55"/>
      <c r="G12" s="56"/>
      <c r="H12" s="57"/>
      <c r="I12" s="19" t="s">
        <v>28</v>
      </c>
      <c r="J12" s="26">
        <f t="shared" si="2"/>
        <v>0</v>
      </c>
      <c r="K12" s="27">
        <v>0</v>
      </c>
      <c r="L12" s="27">
        <v>0</v>
      </c>
      <c r="M12" s="27">
        <v>0</v>
      </c>
      <c r="N12" s="27">
        <v>0</v>
      </c>
      <c r="O12" s="27">
        <v>0</v>
      </c>
      <c r="P12" s="27">
        <v>0</v>
      </c>
      <c r="Q12" s="27">
        <v>0</v>
      </c>
      <c r="R12" s="27">
        <v>0</v>
      </c>
      <c r="S12" s="27">
        <v>0</v>
      </c>
    </row>
    <row r="13" spans="1:20" ht="50.25" customHeight="1" x14ac:dyDescent="0.25">
      <c r="A13" s="91"/>
      <c r="B13" s="58"/>
      <c r="C13" s="59"/>
      <c r="D13" s="60"/>
      <c r="E13" s="18"/>
      <c r="F13" s="58"/>
      <c r="G13" s="59"/>
      <c r="H13" s="60"/>
      <c r="I13" s="19" t="s">
        <v>27</v>
      </c>
      <c r="J13" s="26">
        <f t="shared" si="2"/>
        <v>0</v>
      </c>
      <c r="K13" s="27">
        <v>0</v>
      </c>
      <c r="L13" s="27">
        <v>0</v>
      </c>
      <c r="M13" s="27">
        <v>0</v>
      </c>
      <c r="N13" s="27">
        <v>0</v>
      </c>
      <c r="O13" s="27">
        <v>0</v>
      </c>
      <c r="P13" s="27">
        <v>0</v>
      </c>
      <c r="Q13" s="27">
        <v>0</v>
      </c>
      <c r="R13" s="27">
        <v>0</v>
      </c>
      <c r="S13" s="27">
        <v>0</v>
      </c>
    </row>
    <row r="14" spans="1:20" ht="15.75" customHeight="1" x14ac:dyDescent="0.25">
      <c r="A14" s="89" t="s">
        <v>9</v>
      </c>
      <c r="B14" s="52" t="s">
        <v>95</v>
      </c>
      <c r="C14" s="53"/>
      <c r="D14" s="54"/>
      <c r="E14" s="18"/>
      <c r="F14" s="52" t="s">
        <v>105</v>
      </c>
      <c r="G14" s="53"/>
      <c r="H14" s="54"/>
      <c r="I14" s="18" t="s">
        <v>6</v>
      </c>
      <c r="J14" s="26">
        <f>SUM(J15:J16)</f>
        <v>0</v>
      </c>
      <c r="K14" s="27">
        <v>0</v>
      </c>
      <c r="L14" s="27">
        <v>0</v>
      </c>
      <c r="M14" s="27">
        <v>0</v>
      </c>
      <c r="N14" s="27">
        <v>0</v>
      </c>
      <c r="O14" s="27">
        <v>0</v>
      </c>
      <c r="P14" s="27">
        <v>0</v>
      </c>
      <c r="Q14" s="27">
        <v>0</v>
      </c>
      <c r="R14" s="27">
        <v>0</v>
      </c>
      <c r="S14" s="27">
        <v>0</v>
      </c>
    </row>
    <row r="15" spans="1:20" ht="33" customHeight="1" x14ac:dyDescent="0.25">
      <c r="A15" s="90"/>
      <c r="B15" s="55"/>
      <c r="C15" s="56"/>
      <c r="D15" s="57"/>
      <c r="E15" s="18"/>
      <c r="F15" s="55"/>
      <c r="G15" s="56"/>
      <c r="H15" s="57"/>
      <c r="I15" s="19" t="s">
        <v>1</v>
      </c>
      <c r="J15" s="26">
        <f>SUM(K15:S15)</f>
        <v>0</v>
      </c>
      <c r="K15" s="27">
        <v>0</v>
      </c>
      <c r="L15" s="27">
        <v>0</v>
      </c>
      <c r="M15" s="27">
        <v>0</v>
      </c>
      <c r="N15" s="27">
        <v>0</v>
      </c>
      <c r="O15" s="27">
        <v>0</v>
      </c>
      <c r="P15" s="27">
        <v>0</v>
      </c>
      <c r="Q15" s="27">
        <v>0</v>
      </c>
      <c r="R15" s="27">
        <v>0</v>
      </c>
      <c r="S15" s="27">
        <v>0</v>
      </c>
    </row>
    <row r="16" spans="1:20" ht="21.75" customHeight="1" x14ac:dyDescent="0.25">
      <c r="A16" s="90"/>
      <c r="B16" s="55"/>
      <c r="C16" s="56"/>
      <c r="D16" s="57"/>
      <c r="E16" s="18"/>
      <c r="F16" s="55"/>
      <c r="G16" s="56"/>
      <c r="H16" s="57"/>
      <c r="I16" s="19" t="s">
        <v>28</v>
      </c>
      <c r="J16" s="26">
        <v>0</v>
      </c>
      <c r="K16" s="27">
        <v>0</v>
      </c>
      <c r="L16" s="27">
        <v>0</v>
      </c>
      <c r="M16" s="27">
        <v>0</v>
      </c>
      <c r="N16" s="27">
        <v>0</v>
      </c>
      <c r="O16" s="27">
        <v>0</v>
      </c>
      <c r="P16" s="27">
        <v>0</v>
      </c>
      <c r="Q16" s="27">
        <v>0</v>
      </c>
      <c r="R16" s="27">
        <v>0</v>
      </c>
      <c r="S16" s="27">
        <v>0</v>
      </c>
    </row>
    <row r="17" spans="1:19" ht="34.5" customHeight="1" x14ac:dyDescent="0.25">
      <c r="A17" s="90"/>
      <c r="B17" s="55"/>
      <c r="C17" s="56"/>
      <c r="D17" s="57"/>
      <c r="E17" s="18"/>
      <c r="F17" s="55"/>
      <c r="G17" s="56"/>
      <c r="H17" s="57"/>
      <c r="I17" s="19" t="s">
        <v>64</v>
      </c>
      <c r="J17" s="26">
        <v>0</v>
      </c>
      <c r="K17" s="27">
        <v>0</v>
      </c>
      <c r="L17" s="27">
        <v>0</v>
      </c>
      <c r="M17" s="27">
        <v>0</v>
      </c>
      <c r="N17" s="27">
        <v>0</v>
      </c>
      <c r="O17" s="27">
        <v>0</v>
      </c>
      <c r="P17" s="27">
        <v>0</v>
      </c>
      <c r="Q17" s="27">
        <v>0</v>
      </c>
      <c r="R17" s="27">
        <v>0</v>
      </c>
      <c r="S17" s="27">
        <v>0</v>
      </c>
    </row>
    <row r="18" spans="1:19" ht="24" hidden="1" customHeight="1" x14ac:dyDescent="0.25">
      <c r="A18" s="90"/>
      <c r="B18" s="55"/>
      <c r="C18" s="56"/>
      <c r="D18" s="57"/>
      <c r="E18" s="18"/>
      <c r="F18" s="55"/>
      <c r="G18" s="56"/>
      <c r="H18" s="57"/>
      <c r="I18" s="19"/>
      <c r="J18" s="26"/>
      <c r="K18" s="27"/>
      <c r="L18" s="29"/>
      <c r="M18" s="29"/>
      <c r="N18" s="20"/>
      <c r="O18" s="24"/>
      <c r="P18" s="24"/>
      <c r="Q18" s="24"/>
      <c r="R18" s="24"/>
      <c r="S18" s="28"/>
    </row>
    <row r="19" spans="1:19" ht="24" hidden="1" customHeight="1" x14ac:dyDescent="0.25">
      <c r="A19" s="90"/>
      <c r="B19" s="55"/>
      <c r="C19" s="56"/>
      <c r="D19" s="57"/>
      <c r="E19" s="18"/>
      <c r="F19" s="55"/>
      <c r="G19" s="56"/>
      <c r="H19" s="57"/>
      <c r="I19" s="19"/>
      <c r="J19" s="26"/>
      <c r="K19" s="27"/>
      <c r="L19" s="29"/>
      <c r="M19" s="29"/>
      <c r="N19" s="20"/>
      <c r="O19" s="24"/>
      <c r="P19" s="24"/>
      <c r="Q19" s="24"/>
      <c r="R19" s="24"/>
      <c r="S19" s="28"/>
    </row>
    <row r="20" spans="1:19" ht="24" hidden="1" customHeight="1" x14ac:dyDescent="0.25">
      <c r="A20" s="90"/>
      <c r="B20" s="55"/>
      <c r="C20" s="56"/>
      <c r="D20" s="57"/>
      <c r="E20" s="18"/>
      <c r="F20" s="55"/>
      <c r="G20" s="56"/>
      <c r="H20" s="57"/>
      <c r="I20" s="19"/>
      <c r="J20" s="26"/>
      <c r="K20" s="27"/>
      <c r="L20" s="29"/>
      <c r="M20" s="29"/>
      <c r="N20" s="20"/>
      <c r="O20" s="24"/>
      <c r="P20" s="24"/>
      <c r="Q20" s="24"/>
      <c r="R20" s="24"/>
      <c r="S20" s="28"/>
    </row>
    <row r="21" spans="1:19" ht="24" hidden="1" customHeight="1" x14ac:dyDescent="0.25">
      <c r="A21" s="90"/>
      <c r="B21" s="55"/>
      <c r="C21" s="56"/>
      <c r="D21" s="57"/>
      <c r="E21" s="18"/>
      <c r="F21" s="55"/>
      <c r="G21" s="56"/>
      <c r="H21" s="57"/>
      <c r="I21" s="19"/>
      <c r="J21" s="26"/>
      <c r="K21" s="27"/>
      <c r="L21" s="29"/>
      <c r="M21" s="29"/>
      <c r="N21" s="20"/>
      <c r="O21" s="24"/>
      <c r="P21" s="24"/>
      <c r="Q21" s="24"/>
      <c r="R21" s="24"/>
      <c r="S21" s="28"/>
    </row>
    <row r="22" spans="1:19" ht="24" hidden="1" customHeight="1" x14ac:dyDescent="0.25">
      <c r="A22" s="90"/>
      <c r="B22" s="55"/>
      <c r="C22" s="56"/>
      <c r="D22" s="57"/>
      <c r="E22" s="18"/>
      <c r="F22" s="55"/>
      <c r="G22" s="56"/>
      <c r="H22" s="57"/>
      <c r="I22" s="19"/>
      <c r="J22" s="26"/>
      <c r="K22" s="27"/>
      <c r="L22" s="29"/>
      <c r="M22" s="29"/>
      <c r="N22" s="20"/>
      <c r="O22" s="24"/>
      <c r="P22" s="24"/>
      <c r="Q22" s="24"/>
      <c r="R22" s="24"/>
      <c r="S22" s="28"/>
    </row>
    <row r="23" spans="1:19" ht="24" hidden="1" customHeight="1" x14ac:dyDescent="0.25">
      <c r="A23" s="90"/>
      <c r="B23" s="55"/>
      <c r="C23" s="56"/>
      <c r="D23" s="57"/>
      <c r="E23" s="18"/>
      <c r="F23" s="55"/>
      <c r="G23" s="56"/>
      <c r="H23" s="57"/>
      <c r="I23" s="19"/>
      <c r="J23" s="26"/>
      <c r="K23" s="27"/>
      <c r="L23" s="29"/>
      <c r="M23" s="29"/>
      <c r="N23" s="20"/>
      <c r="O23" s="24"/>
      <c r="P23" s="24"/>
      <c r="Q23" s="24"/>
      <c r="R23" s="24"/>
      <c r="S23" s="28"/>
    </row>
    <row r="24" spans="1:19" ht="24" hidden="1" customHeight="1" x14ac:dyDescent="0.25">
      <c r="A24" s="90"/>
      <c r="B24" s="55"/>
      <c r="C24" s="56"/>
      <c r="D24" s="57"/>
      <c r="E24" s="18"/>
      <c r="F24" s="55"/>
      <c r="G24" s="56"/>
      <c r="H24" s="57"/>
      <c r="I24" s="19"/>
      <c r="J24" s="26"/>
      <c r="K24" s="27"/>
      <c r="L24" s="29"/>
      <c r="M24" s="29"/>
      <c r="N24" s="20"/>
      <c r="O24" s="24"/>
      <c r="P24" s="24"/>
      <c r="Q24" s="24"/>
      <c r="R24" s="24"/>
      <c r="S24" s="28"/>
    </row>
    <row r="25" spans="1:19" ht="24" hidden="1" customHeight="1" x14ac:dyDescent="0.25">
      <c r="A25" s="90"/>
      <c r="B25" s="55"/>
      <c r="C25" s="56"/>
      <c r="D25" s="57"/>
      <c r="E25" s="18"/>
      <c r="F25" s="55"/>
      <c r="G25" s="56"/>
      <c r="H25" s="57"/>
      <c r="I25" s="19"/>
      <c r="J25" s="26"/>
      <c r="K25" s="27"/>
      <c r="L25" s="29"/>
      <c r="M25" s="29"/>
      <c r="N25" s="20"/>
      <c r="O25" s="24"/>
      <c r="P25" s="24"/>
      <c r="Q25" s="24"/>
      <c r="R25" s="24"/>
      <c r="S25" s="28"/>
    </row>
    <row r="26" spans="1:19" ht="24" hidden="1" customHeight="1" x14ac:dyDescent="0.25">
      <c r="A26" s="90"/>
      <c r="B26" s="55"/>
      <c r="C26" s="56"/>
      <c r="D26" s="57"/>
      <c r="E26" s="18"/>
      <c r="F26" s="55"/>
      <c r="G26" s="56"/>
      <c r="H26" s="57"/>
      <c r="I26" s="19"/>
      <c r="J26" s="26"/>
      <c r="K26" s="27"/>
      <c r="L26" s="29"/>
      <c r="M26" s="29"/>
      <c r="N26" s="20"/>
      <c r="O26" s="24"/>
      <c r="P26" s="24"/>
      <c r="Q26" s="24"/>
      <c r="R26" s="24"/>
      <c r="S26" s="28"/>
    </row>
    <row r="27" spans="1:19" ht="24" hidden="1" customHeight="1" x14ac:dyDescent="0.25">
      <c r="A27" s="90"/>
      <c r="B27" s="55"/>
      <c r="C27" s="56"/>
      <c r="D27" s="57"/>
      <c r="E27" s="18"/>
      <c r="F27" s="55"/>
      <c r="G27" s="56"/>
      <c r="H27" s="57"/>
      <c r="I27" s="19"/>
      <c r="J27" s="26"/>
      <c r="K27" s="27"/>
      <c r="L27" s="29"/>
      <c r="M27" s="29"/>
      <c r="N27" s="20"/>
      <c r="O27" s="24"/>
      <c r="P27" s="24"/>
      <c r="Q27" s="24"/>
      <c r="R27" s="24"/>
      <c r="S27" s="28"/>
    </row>
    <row r="28" spans="1:19" ht="24" hidden="1" customHeight="1" x14ac:dyDescent="0.25">
      <c r="A28" s="90"/>
      <c r="B28" s="55"/>
      <c r="C28" s="56"/>
      <c r="D28" s="57"/>
      <c r="E28" s="18"/>
      <c r="F28" s="55"/>
      <c r="G28" s="56"/>
      <c r="H28" s="57"/>
      <c r="I28" s="19"/>
      <c r="J28" s="26"/>
      <c r="K28" s="27"/>
      <c r="L28" s="29"/>
      <c r="M28" s="29"/>
      <c r="N28" s="20"/>
      <c r="O28" s="24"/>
      <c r="P28" s="24"/>
      <c r="Q28" s="24"/>
      <c r="R28" s="24"/>
      <c r="S28" s="28"/>
    </row>
    <row r="29" spans="1:19" ht="24" hidden="1" customHeight="1" x14ac:dyDescent="0.25">
      <c r="A29" s="90"/>
      <c r="B29" s="55"/>
      <c r="C29" s="56"/>
      <c r="D29" s="57"/>
      <c r="E29" s="18"/>
      <c r="F29" s="55"/>
      <c r="G29" s="56"/>
      <c r="H29" s="57"/>
      <c r="I29" s="19"/>
      <c r="J29" s="26"/>
      <c r="K29" s="27"/>
      <c r="L29" s="29"/>
      <c r="M29" s="29"/>
      <c r="N29" s="20"/>
      <c r="O29" s="24"/>
      <c r="P29" s="24"/>
      <c r="Q29" s="24"/>
      <c r="R29" s="24"/>
      <c r="S29" s="28"/>
    </row>
    <row r="30" spans="1:19" ht="31.2" x14ac:dyDescent="0.25">
      <c r="A30" s="90"/>
      <c r="B30" s="55"/>
      <c r="C30" s="56"/>
      <c r="D30" s="57"/>
      <c r="E30" s="18"/>
      <c r="F30" s="55"/>
      <c r="G30" s="56"/>
      <c r="H30" s="57"/>
      <c r="I30" s="19" t="s">
        <v>65</v>
      </c>
      <c r="J30" s="26">
        <v>0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0</v>
      </c>
      <c r="S30" s="27">
        <v>0</v>
      </c>
    </row>
    <row r="31" spans="1:19" ht="34.5" customHeight="1" x14ac:dyDescent="0.25">
      <c r="A31" s="90"/>
      <c r="B31" s="55"/>
      <c r="C31" s="56"/>
      <c r="D31" s="57"/>
      <c r="E31" s="18"/>
      <c r="F31" s="55"/>
      <c r="G31" s="56"/>
      <c r="H31" s="57"/>
      <c r="I31" s="19" t="s">
        <v>66</v>
      </c>
      <c r="J31" s="26">
        <v>0</v>
      </c>
      <c r="K31" s="27">
        <v>0</v>
      </c>
      <c r="L31" s="27">
        <v>0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</row>
    <row r="32" spans="1:19" ht="33" customHeight="1" x14ac:dyDescent="0.25">
      <c r="A32" s="90"/>
      <c r="B32" s="55"/>
      <c r="C32" s="56"/>
      <c r="D32" s="57"/>
      <c r="E32" s="18"/>
      <c r="F32" s="55"/>
      <c r="G32" s="56"/>
      <c r="H32" s="57"/>
      <c r="I32" s="19" t="s">
        <v>67</v>
      </c>
      <c r="J32" s="26">
        <v>0</v>
      </c>
      <c r="K32" s="27">
        <v>0</v>
      </c>
      <c r="L32" s="27">
        <v>0</v>
      </c>
      <c r="M32" s="27">
        <v>0</v>
      </c>
      <c r="N32" s="27">
        <v>0</v>
      </c>
      <c r="O32" s="27">
        <v>0</v>
      </c>
      <c r="P32" s="27">
        <v>0</v>
      </c>
      <c r="Q32" s="27">
        <v>0</v>
      </c>
      <c r="R32" s="27">
        <v>0</v>
      </c>
      <c r="S32" s="27">
        <v>0</v>
      </c>
    </row>
    <row r="33" spans="1:20" ht="32.25" customHeight="1" x14ac:dyDescent="0.25">
      <c r="A33" s="91"/>
      <c r="B33" s="58"/>
      <c r="C33" s="59"/>
      <c r="D33" s="60"/>
      <c r="E33" s="18"/>
      <c r="F33" s="58"/>
      <c r="G33" s="59"/>
      <c r="H33" s="60"/>
      <c r="I33" s="19" t="s">
        <v>68</v>
      </c>
      <c r="J33" s="26">
        <v>0</v>
      </c>
      <c r="K33" s="27">
        <v>0</v>
      </c>
      <c r="L33" s="27">
        <v>0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  <c r="R33" s="27">
        <v>0</v>
      </c>
      <c r="S33" s="27">
        <v>0</v>
      </c>
    </row>
    <row r="34" spans="1:20" ht="19.5" customHeight="1" x14ac:dyDescent="0.25">
      <c r="A34" s="84" t="s">
        <v>10</v>
      </c>
      <c r="B34" s="61" t="s">
        <v>108</v>
      </c>
      <c r="C34" s="62"/>
      <c r="D34" s="63"/>
      <c r="E34" s="4"/>
      <c r="F34" s="61" t="s">
        <v>75</v>
      </c>
      <c r="G34" s="62"/>
      <c r="H34" s="63"/>
      <c r="I34" s="4" t="s">
        <v>6</v>
      </c>
      <c r="J34" s="30">
        <v>0</v>
      </c>
      <c r="K34" s="30">
        <v>0</v>
      </c>
      <c r="L34" s="30">
        <v>0</v>
      </c>
      <c r="M34" s="30">
        <v>0</v>
      </c>
      <c r="N34" s="30">
        <v>0</v>
      </c>
      <c r="O34" s="30">
        <v>0</v>
      </c>
      <c r="P34" s="30">
        <v>0</v>
      </c>
      <c r="Q34" s="30">
        <v>0</v>
      </c>
      <c r="R34" s="30">
        <v>0</v>
      </c>
      <c r="S34" s="30">
        <v>0</v>
      </c>
    </row>
    <row r="35" spans="1:20" ht="39" customHeight="1" x14ac:dyDescent="0.25">
      <c r="A35" s="85"/>
      <c r="B35" s="64"/>
      <c r="C35" s="65"/>
      <c r="D35" s="66"/>
      <c r="E35" s="4"/>
      <c r="F35" s="64"/>
      <c r="G35" s="65"/>
      <c r="H35" s="66"/>
      <c r="I35" s="9" t="s">
        <v>1</v>
      </c>
      <c r="J35" s="30">
        <v>0</v>
      </c>
      <c r="K35" s="30">
        <v>0</v>
      </c>
      <c r="L35" s="30">
        <v>0</v>
      </c>
      <c r="M35" s="30">
        <v>0</v>
      </c>
      <c r="N35" s="30">
        <v>0</v>
      </c>
      <c r="O35" s="30">
        <v>0</v>
      </c>
      <c r="P35" s="30">
        <v>0</v>
      </c>
      <c r="Q35" s="30">
        <v>0</v>
      </c>
      <c r="R35" s="30">
        <v>0</v>
      </c>
      <c r="S35" s="30">
        <v>0</v>
      </c>
    </row>
    <row r="36" spans="1:20" ht="35.25" customHeight="1" x14ac:dyDescent="0.25">
      <c r="A36" s="86"/>
      <c r="B36" s="67"/>
      <c r="C36" s="68"/>
      <c r="D36" s="69"/>
      <c r="E36" s="4"/>
      <c r="F36" s="67"/>
      <c r="G36" s="68"/>
      <c r="H36" s="69"/>
      <c r="I36" s="9" t="s">
        <v>28</v>
      </c>
      <c r="J36" s="30">
        <v>0</v>
      </c>
      <c r="K36" s="30">
        <v>0</v>
      </c>
      <c r="L36" s="30">
        <v>0</v>
      </c>
      <c r="M36" s="30">
        <v>0</v>
      </c>
      <c r="N36" s="30">
        <v>0</v>
      </c>
      <c r="O36" s="30">
        <v>0</v>
      </c>
      <c r="P36" s="30">
        <v>0</v>
      </c>
      <c r="Q36" s="30">
        <v>0</v>
      </c>
      <c r="R36" s="30">
        <v>0</v>
      </c>
      <c r="S36" s="30">
        <v>0</v>
      </c>
    </row>
    <row r="37" spans="1:20" ht="13.5" customHeight="1" x14ac:dyDescent="0.25">
      <c r="A37" s="84" t="s">
        <v>37</v>
      </c>
      <c r="B37" s="61" t="s">
        <v>111</v>
      </c>
      <c r="C37" s="62"/>
      <c r="D37" s="63"/>
      <c r="E37" s="15"/>
      <c r="F37" s="61" t="s">
        <v>24</v>
      </c>
      <c r="G37" s="62"/>
      <c r="H37" s="63"/>
      <c r="I37" s="4" t="s">
        <v>6</v>
      </c>
      <c r="J37" s="30">
        <f t="shared" ref="J37:M37" si="3">J38+J39</f>
        <v>0</v>
      </c>
      <c r="K37" s="30">
        <f t="shared" si="3"/>
        <v>0</v>
      </c>
      <c r="L37" s="30">
        <f t="shared" si="3"/>
        <v>0</v>
      </c>
      <c r="M37" s="30">
        <f t="shared" si="3"/>
        <v>0</v>
      </c>
      <c r="N37" s="30">
        <f t="shared" ref="N37:S37" si="4">N38+N39</f>
        <v>0</v>
      </c>
      <c r="O37" s="30">
        <f t="shared" si="4"/>
        <v>0</v>
      </c>
      <c r="P37" s="30">
        <f t="shared" si="4"/>
        <v>0</v>
      </c>
      <c r="Q37" s="30">
        <f t="shared" si="4"/>
        <v>0</v>
      </c>
      <c r="R37" s="30">
        <f t="shared" si="4"/>
        <v>0</v>
      </c>
      <c r="S37" s="30">
        <f t="shared" si="4"/>
        <v>0</v>
      </c>
    </row>
    <row r="38" spans="1:20" ht="35.25" customHeight="1" x14ac:dyDescent="0.25">
      <c r="A38" s="85"/>
      <c r="B38" s="64"/>
      <c r="C38" s="65"/>
      <c r="D38" s="66"/>
      <c r="E38" s="15"/>
      <c r="F38" s="64"/>
      <c r="G38" s="65"/>
      <c r="H38" s="66"/>
      <c r="I38" s="9" t="s">
        <v>1</v>
      </c>
      <c r="J38" s="30">
        <v>0</v>
      </c>
      <c r="K38" s="31">
        <v>0</v>
      </c>
      <c r="L38" s="32">
        <v>0</v>
      </c>
      <c r="M38" s="32">
        <v>0</v>
      </c>
      <c r="N38" s="31">
        <v>0</v>
      </c>
      <c r="O38" s="32">
        <v>0</v>
      </c>
      <c r="P38" s="32">
        <v>0</v>
      </c>
      <c r="Q38" s="31">
        <v>0</v>
      </c>
      <c r="R38" s="32">
        <v>0</v>
      </c>
      <c r="S38" s="32">
        <v>0</v>
      </c>
    </row>
    <row r="39" spans="1:20" ht="45" customHeight="1" x14ac:dyDescent="0.25">
      <c r="A39" s="86"/>
      <c r="B39" s="67"/>
      <c r="C39" s="68"/>
      <c r="D39" s="69"/>
      <c r="E39" s="15"/>
      <c r="F39" s="67"/>
      <c r="G39" s="68"/>
      <c r="H39" s="69"/>
      <c r="I39" s="9" t="s">
        <v>28</v>
      </c>
      <c r="J39" s="30">
        <v>0</v>
      </c>
      <c r="K39" s="31">
        <v>0</v>
      </c>
      <c r="L39" s="32">
        <v>0</v>
      </c>
      <c r="M39" s="32">
        <v>0</v>
      </c>
      <c r="N39" s="31">
        <v>0</v>
      </c>
      <c r="O39" s="32">
        <v>0</v>
      </c>
      <c r="P39" s="32">
        <v>0</v>
      </c>
      <c r="Q39" s="31">
        <v>0</v>
      </c>
      <c r="R39" s="32">
        <v>0</v>
      </c>
      <c r="S39" s="32">
        <v>0</v>
      </c>
    </row>
    <row r="40" spans="1:20" ht="15.75" customHeight="1" x14ac:dyDescent="0.25">
      <c r="A40" s="101" t="s">
        <v>20</v>
      </c>
      <c r="B40" s="102"/>
      <c r="C40" s="102"/>
      <c r="D40" s="102"/>
      <c r="E40" s="102"/>
      <c r="F40" s="102"/>
      <c r="G40" s="102"/>
      <c r="H40" s="103"/>
      <c r="I40" s="4" t="s">
        <v>6</v>
      </c>
      <c r="J40" s="31">
        <v>42915.6</v>
      </c>
      <c r="K40" s="31">
        <v>0</v>
      </c>
      <c r="L40" s="31">
        <f t="shared" ref="L40:S40" si="5">SUM(L10+L14+L34+L37)</f>
        <v>0</v>
      </c>
      <c r="M40" s="31">
        <f t="shared" si="5"/>
        <v>42915.6</v>
      </c>
      <c r="N40" s="31">
        <f t="shared" si="5"/>
        <v>0</v>
      </c>
      <c r="O40" s="31">
        <f t="shared" si="5"/>
        <v>0</v>
      </c>
      <c r="P40" s="31">
        <f t="shared" si="5"/>
        <v>0</v>
      </c>
      <c r="Q40" s="31">
        <f t="shared" si="5"/>
        <v>0</v>
      </c>
      <c r="R40" s="31">
        <f t="shared" si="5"/>
        <v>0</v>
      </c>
      <c r="S40" s="31">
        <f t="shared" si="5"/>
        <v>0</v>
      </c>
      <c r="T40" s="23"/>
    </row>
    <row r="41" spans="1:20" ht="38.25" customHeight="1" x14ac:dyDescent="0.25">
      <c r="A41" s="104"/>
      <c r="B41" s="105"/>
      <c r="C41" s="105"/>
      <c r="D41" s="105"/>
      <c r="E41" s="105"/>
      <c r="F41" s="105"/>
      <c r="G41" s="105"/>
      <c r="H41" s="106"/>
      <c r="I41" s="9" t="s">
        <v>1</v>
      </c>
      <c r="J41" s="31">
        <f>SUM(J11+J15+J35+J38)</f>
        <v>42915.6</v>
      </c>
      <c r="K41" s="31">
        <f t="shared" ref="K41:S41" si="6">SUM(K11+K15+K35+K38)</f>
        <v>0</v>
      </c>
      <c r="L41" s="31">
        <f t="shared" si="6"/>
        <v>0</v>
      </c>
      <c r="M41" s="31">
        <f t="shared" si="6"/>
        <v>42915.6</v>
      </c>
      <c r="N41" s="31">
        <f t="shared" si="6"/>
        <v>0</v>
      </c>
      <c r="O41" s="31">
        <f t="shared" si="6"/>
        <v>0</v>
      </c>
      <c r="P41" s="31">
        <f t="shared" si="6"/>
        <v>0</v>
      </c>
      <c r="Q41" s="31">
        <f t="shared" si="6"/>
        <v>0</v>
      </c>
      <c r="R41" s="31">
        <f t="shared" si="6"/>
        <v>0</v>
      </c>
      <c r="S41" s="31">
        <f t="shared" si="6"/>
        <v>0</v>
      </c>
    </row>
    <row r="42" spans="1:20" ht="25.5" customHeight="1" x14ac:dyDescent="0.25">
      <c r="A42" s="104"/>
      <c r="B42" s="105"/>
      <c r="C42" s="105"/>
      <c r="D42" s="105"/>
      <c r="E42" s="105"/>
      <c r="F42" s="105"/>
      <c r="G42" s="105"/>
      <c r="H42" s="106"/>
      <c r="I42" s="9" t="s">
        <v>28</v>
      </c>
      <c r="J42" s="31">
        <f>SUM(J12+J16+J36+J39)</f>
        <v>0</v>
      </c>
      <c r="K42" s="31">
        <f t="shared" ref="K42:S42" si="7">SUM(K12+K16+K36+K39)</f>
        <v>0</v>
      </c>
      <c r="L42" s="31">
        <f t="shared" si="7"/>
        <v>0</v>
      </c>
      <c r="M42" s="31">
        <f t="shared" si="7"/>
        <v>0</v>
      </c>
      <c r="N42" s="31">
        <f t="shared" si="7"/>
        <v>0</v>
      </c>
      <c r="O42" s="31">
        <f t="shared" si="7"/>
        <v>0</v>
      </c>
      <c r="P42" s="31">
        <f t="shared" si="7"/>
        <v>0</v>
      </c>
      <c r="Q42" s="31">
        <f t="shared" si="7"/>
        <v>0</v>
      </c>
      <c r="R42" s="31">
        <f t="shared" si="7"/>
        <v>0</v>
      </c>
      <c r="S42" s="31">
        <f t="shared" si="7"/>
        <v>0</v>
      </c>
    </row>
    <row r="43" spans="1:20" ht="22.5" customHeight="1" x14ac:dyDescent="0.25">
      <c r="A43" s="104"/>
      <c r="B43" s="105"/>
      <c r="C43" s="105"/>
      <c r="D43" s="105"/>
      <c r="E43" s="105"/>
      <c r="F43" s="105"/>
      <c r="G43" s="105"/>
      <c r="H43" s="106"/>
      <c r="I43" s="9" t="s">
        <v>27</v>
      </c>
      <c r="J43" s="31">
        <f>SUM(J13+J17)</f>
        <v>0</v>
      </c>
      <c r="K43" s="31">
        <f t="shared" ref="K43:S43" si="8">SUM(K13+K17)</f>
        <v>0</v>
      </c>
      <c r="L43" s="31">
        <f t="shared" si="8"/>
        <v>0</v>
      </c>
      <c r="M43" s="31">
        <f t="shared" si="8"/>
        <v>0</v>
      </c>
      <c r="N43" s="31">
        <f t="shared" si="8"/>
        <v>0</v>
      </c>
      <c r="O43" s="31">
        <f t="shared" si="8"/>
        <v>0</v>
      </c>
      <c r="P43" s="31">
        <f t="shared" si="8"/>
        <v>0</v>
      </c>
      <c r="Q43" s="31">
        <f t="shared" si="8"/>
        <v>0</v>
      </c>
      <c r="R43" s="31">
        <f t="shared" si="8"/>
        <v>0</v>
      </c>
      <c r="S43" s="31">
        <f t="shared" si="8"/>
        <v>0</v>
      </c>
    </row>
    <row r="44" spans="1:20" ht="18" customHeight="1" x14ac:dyDescent="0.25">
      <c r="A44" s="101" t="s">
        <v>8</v>
      </c>
      <c r="B44" s="102"/>
      <c r="C44" s="102"/>
      <c r="D44" s="102"/>
      <c r="E44" s="102"/>
      <c r="F44" s="102"/>
      <c r="G44" s="102"/>
      <c r="H44" s="103"/>
      <c r="I44" s="4" t="s">
        <v>6</v>
      </c>
      <c r="J44" s="30">
        <f>SUM(K44:S44)</f>
        <v>42915.6</v>
      </c>
      <c r="K44" s="30">
        <f t="shared" ref="K44:R44" si="9">SUM(K14+K18+K38+K41)</f>
        <v>0</v>
      </c>
      <c r="L44" s="30">
        <f t="shared" si="9"/>
        <v>0</v>
      </c>
      <c r="M44" s="30">
        <f t="shared" si="9"/>
        <v>42915.6</v>
      </c>
      <c r="N44" s="30">
        <f t="shared" si="9"/>
        <v>0</v>
      </c>
      <c r="O44" s="30">
        <f t="shared" si="9"/>
        <v>0</v>
      </c>
      <c r="P44" s="30">
        <f t="shared" si="9"/>
        <v>0</v>
      </c>
      <c r="Q44" s="30">
        <f t="shared" si="9"/>
        <v>0</v>
      </c>
      <c r="R44" s="30">
        <f t="shared" si="9"/>
        <v>0</v>
      </c>
      <c r="S44" s="30">
        <v>0</v>
      </c>
    </row>
    <row r="45" spans="1:20" ht="37.5" customHeight="1" x14ac:dyDescent="0.25">
      <c r="A45" s="104"/>
      <c r="B45" s="105"/>
      <c r="C45" s="105"/>
      <c r="D45" s="105"/>
      <c r="E45" s="105"/>
      <c r="F45" s="105"/>
      <c r="G45" s="105"/>
      <c r="H45" s="106"/>
      <c r="I45" s="9" t="s">
        <v>1</v>
      </c>
      <c r="J45" s="30">
        <v>42915.6</v>
      </c>
      <c r="K45" s="30">
        <f t="shared" ref="K45:R46" si="10">SUM(K15+K19+K39+K42)</f>
        <v>0</v>
      </c>
      <c r="L45" s="30">
        <f t="shared" si="10"/>
        <v>0</v>
      </c>
      <c r="M45" s="30">
        <v>42915.6</v>
      </c>
      <c r="N45" s="30">
        <f t="shared" ref="N45:R45" si="11">SUM(N15+N19+N39+N42)</f>
        <v>0</v>
      </c>
      <c r="O45" s="30">
        <f t="shared" si="11"/>
        <v>0</v>
      </c>
      <c r="P45" s="30">
        <f t="shared" si="11"/>
        <v>0</v>
      </c>
      <c r="Q45" s="30">
        <f t="shared" si="11"/>
        <v>0</v>
      </c>
      <c r="R45" s="30">
        <f t="shared" si="11"/>
        <v>0</v>
      </c>
      <c r="S45" s="30">
        <v>0</v>
      </c>
    </row>
    <row r="46" spans="1:20" ht="26.25" customHeight="1" x14ac:dyDescent="0.25">
      <c r="A46" s="104"/>
      <c r="B46" s="105"/>
      <c r="C46" s="105"/>
      <c r="D46" s="105"/>
      <c r="E46" s="105"/>
      <c r="F46" s="105"/>
      <c r="G46" s="105"/>
      <c r="H46" s="106"/>
      <c r="I46" s="9" t="s">
        <v>28</v>
      </c>
      <c r="J46" s="30">
        <v>0</v>
      </c>
      <c r="K46" s="30">
        <f t="shared" si="10"/>
        <v>0</v>
      </c>
      <c r="L46" s="30">
        <f t="shared" si="10"/>
        <v>0</v>
      </c>
      <c r="M46" s="30">
        <v>0</v>
      </c>
      <c r="N46" s="30">
        <f t="shared" si="10"/>
        <v>0</v>
      </c>
      <c r="O46" s="30">
        <f t="shared" si="10"/>
        <v>0</v>
      </c>
      <c r="P46" s="30">
        <f t="shared" si="10"/>
        <v>0</v>
      </c>
      <c r="Q46" s="30">
        <f t="shared" si="10"/>
        <v>0</v>
      </c>
      <c r="R46" s="30">
        <f t="shared" si="10"/>
        <v>0</v>
      </c>
      <c r="S46" s="30">
        <v>0</v>
      </c>
    </row>
    <row r="47" spans="1:20" ht="30" customHeight="1" x14ac:dyDescent="0.25">
      <c r="A47" s="107"/>
      <c r="B47" s="108"/>
      <c r="C47" s="108"/>
      <c r="D47" s="108"/>
      <c r="E47" s="108"/>
      <c r="F47" s="108"/>
      <c r="G47" s="108"/>
      <c r="H47" s="109"/>
      <c r="I47" s="9" t="s">
        <v>27</v>
      </c>
      <c r="J47" s="30">
        <f t="shared" ref="J47" si="12">SUM(K47:S47)</f>
        <v>0</v>
      </c>
      <c r="K47" s="30">
        <f t="shared" ref="K47:R47" si="13">SUM(K17+K21+K41+K44)</f>
        <v>0</v>
      </c>
      <c r="L47" s="30">
        <f t="shared" si="13"/>
        <v>0</v>
      </c>
      <c r="M47" s="30">
        <v>0</v>
      </c>
      <c r="N47" s="30">
        <f t="shared" si="13"/>
        <v>0</v>
      </c>
      <c r="O47" s="30">
        <f t="shared" si="13"/>
        <v>0</v>
      </c>
      <c r="P47" s="30">
        <f t="shared" si="13"/>
        <v>0</v>
      </c>
      <c r="Q47" s="30">
        <f t="shared" si="13"/>
        <v>0</v>
      </c>
      <c r="R47" s="30">
        <f t="shared" si="13"/>
        <v>0</v>
      </c>
      <c r="S47" s="30">
        <v>0</v>
      </c>
    </row>
    <row r="48" spans="1:20" ht="17.25" customHeight="1" x14ac:dyDescent="0.25">
      <c r="A48" s="81" t="s">
        <v>78</v>
      </c>
      <c r="B48" s="82"/>
      <c r="C48" s="82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3"/>
    </row>
    <row r="49" spans="1:19" ht="13.5" customHeight="1" x14ac:dyDescent="0.25">
      <c r="A49" s="134" t="s">
        <v>79</v>
      </c>
      <c r="B49" s="135"/>
      <c r="C49" s="135"/>
      <c r="D49" s="135"/>
      <c r="E49" s="135"/>
      <c r="F49" s="135"/>
      <c r="G49" s="135"/>
      <c r="H49" s="135"/>
      <c r="I49" s="135"/>
      <c r="J49" s="135"/>
      <c r="K49" s="135"/>
      <c r="L49" s="135"/>
      <c r="M49" s="135"/>
      <c r="N49" s="135"/>
      <c r="O49" s="135"/>
      <c r="P49" s="135"/>
      <c r="Q49" s="135"/>
      <c r="R49" s="135"/>
      <c r="S49" s="136"/>
    </row>
    <row r="50" spans="1:19" ht="22.5" customHeight="1" x14ac:dyDescent="0.25">
      <c r="A50" s="48" t="s">
        <v>11</v>
      </c>
      <c r="B50" s="39" t="s">
        <v>81</v>
      </c>
      <c r="C50" s="40"/>
      <c r="D50" s="41"/>
      <c r="E50" s="12"/>
      <c r="F50" s="39" t="s">
        <v>63</v>
      </c>
      <c r="G50" s="40"/>
      <c r="H50" s="41"/>
      <c r="I50" s="12" t="s">
        <v>6</v>
      </c>
      <c r="J50" s="14">
        <f>SUM(K50:S50)</f>
        <v>243915.5</v>
      </c>
      <c r="K50" s="14">
        <f t="shared" ref="K50:L50" si="14">K51+K52</f>
        <v>17471.7</v>
      </c>
      <c r="L50" s="14">
        <f t="shared" si="14"/>
        <v>18010.3</v>
      </c>
      <c r="M50" s="14">
        <f t="shared" ref="M50" si="15">M51+M52</f>
        <v>18948.5</v>
      </c>
      <c r="N50" s="14">
        <f t="shared" ref="N50:R50" si="16">N51+N52</f>
        <v>18948.5</v>
      </c>
      <c r="O50" s="14">
        <f t="shared" si="16"/>
        <v>18948.5</v>
      </c>
      <c r="P50" s="14">
        <f t="shared" si="16"/>
        <v>18948.5</v>
      </c>
      <c r="Q50" s="14">
        <f t="shared" si="16"/>
        <v>18948.5</v>
      </c>
      <c r="R50" s="14">
        <f t="shared" si="16"/>
        <v>18948.5</v>
      </c>
      <c r="S50" s="14">
        <f t="shared" ref="S50" si="17">S51+S52</f>
        <v>94742.5</v>
      </c>
    </row>
    <row r="51" spans="1:19" ht="37.5" customHeight="1" x14ac:dyDescent="0.25">
      <c r="A51" s="49"/>
      <c r="B51" s="42"/>
      <c r="C51" s="43"/>
      <c r="D51" s="44"/>
      <c r="E51" s="12"/>
      <c r="F51" s="42"/>
      <c r="G51" s="43"/>
      <c r="H51" s="44"/>
      <c r="I51" s="14" t="s">
        <v>1</v>
      </c>
      <c r="J51" s="14">
        <f>SUM(K51:S51)</f>
        <v>243915.5</v>
      </c>
      <c r="K51" s="14">
        <v>17471.7</v>
      </c>
      <c r="L51" s="14">
        <v>18010.3</v>
      </c>
      <c r="M51" s="14">
        <v>18948.5</v>
      </c>
      <c r="N51" s="14">
        <v>18948.5</v>
      </c>
      <c r="O51" s="14">
        <v>18948.5</v>
      </c>
      <c r="P51" s="14">
        <v>18948.5</v>
      </c>
      <c r="Q51" s="14">
        <v>18948.5</v>
      </c>
      <c r="R51" s="14">
        <v>18948.5</v>
      </c>
      <c r="S51" s="32">
        <v>94742.5</v>
      </c>
    </row>
    <row r="52" spans="1:19" ht="69" customHeight="1" x14ac:dyDescent="0.25">
      <c r="A52" s="50"/>
      <c r="B52" s="45"/>
      <c r="C52" s="46"/>
      <c r="D52" s="47"/>
      <c r="E52" s="12"/>
      <c r="F52" s="45"/>
      <c r="G52" s="46"/>
      <c r="H52" s="47"/>
      <c r="I52" s="14" t="s">
        <v>28</v>
      </c>
      <c r="J52" s="14">
        <f t="shared" ref="J52:J55" si="18">SUM(K52:M52)</f>
        <v>0</v>
      </c>
      <c r="K52" s="14">
        <v>0</v>
      </c>
      <c r="L52" s="14">
        <v>0</v>
      </c>
      <c r="M52" s="14">
        <v>0</v>
      </c>
      <c r="N52" s="14">
        <v>0</v>
      </c>
      <c r="O52" s="14">
        <v>0</v>
      </c>
      <c r="P52" s="14">
        <v>0</v>
      </c>
      <c r="Q52" s="14">
        <v>0</v>
      </c>
      <c r="R52" s="14">
        <v>0</v>
      </c>
      <c r="S52" s="32">
        <v>0</v>
      </c>
    </row>
    <row r="53" spans="1:19" ht="21" customHeight="1" x14ac:dyDescent="0.25">
      <c r="A53" s="48" t="s">
        <v>50</v>
      </c>
      <c r="B53" s="39" t="s">
        <v>82</v>
      </c>
      <c r="C53" s="40"/>
      <c r="D53" s="41"/>
      <c r="E53" s="12"/>
      <c r="F53" s="39" t="s">
        <v>63</v>
      </c>
      <c r="G53" s="40"/>
      <c r="H53" s="41"/>
      <c r="I53" s="12" t="s">
        <v>6</v>
      </c>
      <c r="J53" s="14">
        <f>SUM(K53:S53)</f>
        <v>4242097.4000000004</v>
      </c>
      <c r="K53" s="14">
        <f t="shared" ref="K53:L53" si="19">K54+K55</f>
        <v>292820.2</v>
      </c>
      <c r="L53" s="14">
        <f t="shared" si="19"/>
        <v>310754.40000000002</v>
      </c>
      <c r="M53" s="14">
        <f t="shared" ref="M53" si="20">M54+M55</f>
        <v>330774.8</v>
      </c>
      <c r="N53" s="14">
        <f t="shared" ref="N53:R53" si="21">N54+N55</f>
        <v>330774.8</v>
      </c>
      <c r="O53" s="14">
        <f t="shared" si="21"/>
        <v>330774.8</v>
      </c>
      <c r="P53" s="14">
        <f t="shared" si="21"/>
        <v>330774.8</v>
      </c>
      <c r="Q53" s="14">
        <f t="shared" si="21"/>
        <v>330774.8</v>
      </c>
      <c r="R53" s="14">
        <f t="shared" si="21"/>
        <v>330774.8</v>
      </c>
      <c r="S53" s="14">
        <f t="shared" ref="S53" si="22">S54+S55</f>
        <v>1653874</v>
      </c>
    </row>
    <row r="54" spans="1:19" ht="42" customHeight="1" x14ac:dyDescent="0.25">
      <c r="A54" s="49"/>
      <c r="B54" s="42"/>
      <c r="C54" s="43"/>
      <c r="D54" s="44"/>
      <c r="E54" s="12"/>
      <c r="F54" s="42"/>
      <c r="G54" s="43"/>
      <c r="H54" s="44"/>
      <c r="I54" s="14" t="s">
        <v>1</v>
      </c>
      <c r="J54" s="14">
        <f>SUM(K54:S54)</f>
        <v>4242097.4000000004</v>
      </c>
      <c r="K54" s="14">
        <v>292820.2</v>
      </c>
      <c r="L54" s="14">
        <v>310754.40000000002</v>
      </c>
      <c r="M54" s="14">
        <v>330774.8</v>
      </c>
      <c r="N54" s="14">
        <v>330774.8</v>
      </c>
      <c r="O54" s="14">
        <v>330774.8</v>
      </c>
      <c r="P54" s="14">
        <v>330774.8</v>
      </c>
      <c r="Q54" s="14">
        <v>330774.8</v>
      </c>
      <c r="R54" s="14">
        <v>330774.8</v>
      </c>
      <c r="S54" s="14">
        <v>1653874</v>
      </c>
    </row>
    <row r="55" spans="1:19" ht="160.5" customHeight="1" x14ac:dyDescent="0.25">
      <c r="A55" s="50"/>
      <c r="B55" s="45"/>
      <c r="C55" s="46"/>
      <c r="D55" s="47"/>
      <c r="E55" s="12"/>
      <c r="F55" s="45"/>
      <c r="G55" s="46"/>
      <c r="H55" s="47"/>
      <c r="I55" s="14" t="s">
        <v>28</v>
      </c>
      <c r="J55" s="14">
        <f t="shared" si="18"/>
        <v>0</v>
      </c>
      <c r="K55" s="14">
        <v>0</v>
      </c>
      <c r="L55" s="14">
        <v>0</v>
      </c>
      <c r="M55" s="14">
        <v>0</v>
      </c>
      <c r="N55" s="14">
        <v>0</v>
      </c>
      <c r="O55" s="14">
        <v>0</v>
      </c>
      <c r="P55" s="14">
        <v>0</v>
      </c>
      <c r="Q55" s="14">
        <v>0</v>
      </c>
      <c r="R55" s="14">
        <v>0</v>
      </c>
      <c r="S55" s="14">
        <v>0</v>
      </c>
    </row>
    <row r="56" spans="1:19" ht="21" customHeight="1" x14ac:dyDescent="0.25">
      <c r="A56" s="48" t="s">
        <v>51</v>
      </c>
      <c r="B56" s="39" t="s">
        <v>83</v>
      </c>
      <c r="C56" s="40"/>
      <c r="D56" s="41"/>
      <c r="E56" s="12"/>
      <c r="F56" s="39" t="s">
        <v>63</v>
      </c>
      <c r="G56" s="40"/>
      <c r="H56" s="41"/>
      <c r="I56" s="12" t="s">
        <v>6</v>
      </c>
      <c r="J56" s="14">
        <f>SUM(K56:S56)</f>
        <v>1315815</v>
      </c>
      <c r="K56" s="14">
        <f t="shared" ref="K56:L56" si="23">K57+K58</f>
        <v>101719.8</v>
      </c>
      <c r="L56" s="14">
        <f t="shared" si="23"/>
        <v>97428</v>
      </c>
      <c r="M56" s="14">
        <f t="shared" ref="M56:N56" si="24">M57+M58</f>
        <v>101515.2</v>
      </c>
      <c r="N56" s="14">
        <f t="shared" si="24"/>
        <v>101515.2</v>
      </c>
      <c r="O56" s="14">
        <f t="shared" ref="O56:S56" si="25">O57+O58</f>
        <v>101515.2</v>
      </c>
      <c r="P56" s="14">
        <f t="shared" si="25"/>
        <v>101515.2</v>
      </c>
      <c r="Q56" s="14">
        <f t="shared" si="25"/>
        <v>101515.2</v>
      </c>
      <c r="R56" s="14">
        <f t="shared" si="25"/>
        <v>101515.2</v>
      </c>
      <c r="S56" s="14">
        <f t="shared" si="25"/>
        <v>507576</v>
      </c>
    </row>
    <row r="57" spans="1:19" ht="91.5" customHeight="1" x14ac:dyDescent="0.25">
      <c r="A57" s="49"/>
      <c r="B57" s="42"/>
      <c r="C57" s="43"/>
      <c r="D57" s="44"/>
      <c r="E57" s="12"/>
      <c r="F57" s="42"/>
      <c r="G57" s="43"/>
      <c r="H57" s="44"/>
      <c r="I57" s="14" t="s">
        <v>1</v>
      </c>
      <c r="J57" s="14">
        <f>SUM(K57:S57)</f>
        <v>884515.1</v>
      </c>
      <c r="K57" s="14">
        <v>61031.9</v>
      </c>
      <c r="L57" s="14">
        <v>64877</v>
      </c>
      <c r="M57" s="14">
        <v>68964.2</v>
      </c>
      <c r="N57" s="14">
        <v>68964.2</v>
      </c>
      <c r="O57" s="14">
        <v>68964.2</v>
      </c>
      <c r="P57" s="14">
        <v>68964.2</v>
      </c>
      <c r="Q57" s="14">
        <v>68964.2</v>
      </c>
      <c r="R57" s="14">
        <v>68964.2</v>
      </c>
      <c r="S57" s="14">
        <v>344821</v>
      </c>
    </row>
    <row r="58" spans="1:19" ht="228.75" customHeight="1" x14ac:dyDescent="0.25">
      <c r="A58" s="50"/>
      <c r="B58" s="45"/>
      <c r="C58" s="46"/>
      <c r="D58" s="47"/>
      <c r="E58" s="12"/>
      <c r="F58" s="45"/>
      <c r="G58" s="46"/>
      <c r="H58" s="47"/>
      <c r="I58" s="14" t="s">
        <v>28</v>
      </c>
      <c r="J58" s="14">
        <f>SUM(K58:S58)</f>
        <v>431299.9</v>
      </c>
      <c r="K58" s="14">
        <v>40687.9</v>
      </c>
      <c r="L58" s="14">
        <v>32551</v>
      </c>
      <c r="M58" s="14">
        <v>32551</v>
      </c>
      <c r="N58" s="14">
        <v>32551</v>
      </c>
      <c r="O58" s="14">
        <v>32551</v>
      </c>
      <c r="P58" s="14">
        <v>32551</v>
      </c>
      <c r="Q58" s="14">
        <v>32551</v>
      </c>
      <c r="R58" s="14">
        <v>32551</v>
      </c>
      <c r="S58" s="14">
        <v>162755</v>
      </c>
    </row>
    <row r="59" spans="1:19" ht="16.5" customHeight="1" x14ac:dyDescent="0.25">
      <c r="A59" s="48" t="s">
        <v>80</v>
      </c>
      <c r="B59" s="39" t="s">
        <v>84</v>
      </c>
      <c r="C59" s="40"/>
      <c r="D59" s="41"/>
      <c r="E59" s="12"/>
      <c r="F59" s="39" t="s">
        <v>63</v>
      </c>
      <c r="G59" s="40"/>
      <c r="H59" s="41"/>
      <c r="I59" s="12" t="s">
        <v>6</v>
      </c>
      <c r="J59" s="14">
        <f>SUM(J60:J61)</f>
        <v>11435.8</v>
      </c>
      <c r="K59" s="14">
        <f>K60+K61</f>
        <v>11435.8</v>
      </c>
      <c r="L59" s="14">
        <f>L60+L61</f>
        <v>0</v>
      </c>
      <c r="M59" s="14">
        <f>M61</f>
        <v>0</v>
      </c>
      <c r="N59" s="14">
        <v>0</v>
      </c>
      <c r="O59" s="14">
        <f>O60+O61</f>
        <v>0</v>
      </c>
      <c r="P59" s="14">
        <f>P60+P61</f>
        <v>0</v>
      </c>
      <c r="Q59" s="14">
        <f>Q60+Q61</f>
        <v>0</v>
      </c>
      <c r="R59" s="14">
        <f>R60+R61</f>
        <v>0</v>
      </c>
      <c r="S59" s="14">
        <v>0</v>
      </c>
    </row>
    <row r="60" spans="1:19" ht="37.5" customHeight="1" x14ac:dyDescent="0.25">
      <c r="A60" s="49"/>
      <c r="B60" s="42"/>
      <c r="C60" s="43"/>
      <c r="D60" s="44"/>
      <c r="E60" s="12"/>
      <c r="F60" s="42"/>
      <c r="G60" s="43"/>
      <c r="H60" s="44"/>
      <c r="I60" s="14" t="s">
        <v>1</v>
      </c>
      <c r="J60" s="14">
        <v>0</v>
      </c>
      <c r="K60" s="14">
        <v>0</v>
      </c>
      <c r="L60" s="14">
        <v>0</v>
      </c>
      <c r="M60" s="14">
        <v>0</v>
      </c>
      <c r="N60" s="14">
        <f t="shared" ref="N60" si="26">SUM(O60:Q60)</f>
        <v>0</v>
      </c>
      <c r="O60" s="14">
        <v>0</v>
      </c>
      <c r="P60" s="14">
        <v>0</v>
      </c>
      <c r="Q60" s="14">
        <v>0</v>
      </c>
      <c r="R60" s="14">
        <v>0</v>
      </c>
      <c r="S60" s="14">
        <v>0</v>
      </c>
    </row>
    <row r="61" spans="1:19" ht="29.25" customHeight="1" x14ac:dyDescent="0.25">
      <c r="A61" s="49"/>
      <c r="B61" s="42"/>
      <c r="C61" s="43"/>
      <c r="D61" s="44"/>
      <c r="E61" s="12"/>
      <c r="F61" s="42"/>
      <c r="G61" s="43"/>
      <c r="H61" s="44"/>
      <c r="I61" s="14" t="s">
        <v>28</v>
      </c>
      <c r="J61" s="14">
        <f>SUM(K61:S61)</f>
        <v>11435.8</v>
      </c>
      <c r="K61" s="14">
        <v>11435.8</v>
      </c>
      <c r="L61" s="14">
        <v>0</v>
      </c>
      <c r="M61" s="14">
        <v>0</v>
      </c>
      <c r="N61" s="14">
        <v>0</v>
      </c>
      <c r="O61" s="14">
        <v>0</v>
      </c>
      <c r="P61" s="14">
        <v>0</v>
      </c>
      <c r="Q61" s="14">
        <v>0</v>
      </c>
      <c r="R61" s="14">
        <v>0</v>
      </c>
      <c r="S61" s="14">
        <v>0</v>
      </c>
    </row>
    <row r="62" spans="1:19" ht="74.25" customHeight="1" x14ac:dyDescent="0.25">
      <c r="A62" s="49"/>
      <c r="B62" s="42"/>
      <c r="C62" s="43"/>
      <c r="D62" s="44"/>
      <c r="E62" s="12"/>
      <c r="F62" s="42"/>
      <c r="G62" s="43"/>
      <c r="H62" s="44"/>
      <c r="I62" s="14" t="s">
        <v>100</v>
      </c>
      <c r="J62" s="14">
        <v>4745.1000000000004</v>
      </c>
      <c r="K62" s="14">
        <v>4745.1000000000004</v>
      </c>
      <c r="L62" s="14">
        <v>0</v>
      </c>
      <c r="M62" s="14">
        <v>0</v>
      </c>
      <c r="N62" s="14">
        <v>0</v>
      </c>
      <c r="O62" s="14">
        <v>0</v>
      </c>
      <c r="P62" s="14">
        <v>0</v>
      </c>
      <c r="Q62" s="14">
        <v>0</v>
      </c>
      <c r="R62" s="14">
        <v>0</v>
      </c>
      <c r="S62" s="14">
        <v>0</v>
      </c>
    </row>
    <row r="63" spans="1:19" ht="81.75" customHeight="1" x14ac:dyDescent="0.25">
      <c r="A63" s="50"/>
      <c r="B63" s="45"/>
      <c r="C63" s="46"/>
      <c r="D63" s="47"/>
      <c r="E63" s="12"/>
      <c r="F63" s="45"/>
      <c r="G63" s="46"/>
      <c r="H63" s="47"/>
      <c r="I63" s="14" t="s">
        <v>101</v>
      </c>
      <c r="J63" s="14">
        <v>6690.7</v>
      </c>
      <c r="K63" s="14">
        <v>6690.7</v>
      </c>
      <c r="L63" s="14">
        <v>0</v>
      </c>
      <c r="M63" s="14">
        <v>0</v>
      </c>
      <c r="N63" s="14">
        <v>0</v>
      </c>
      <c r="O63" s="14">
        <v>0</v>
      </c>
      <c r="P63" s="14">
        <v>0</v>
      </c>
      <c r="Q63" s="14">
        <v>0</v>
      </c>
      <c r="R63" s="14">
        <v>0</v>
      </c>
      <c r="S63" s="14">
        <v>0</v>
      </c>
    </row>
    <row r="64" spans="1:19" ht="24.75" customHeight="1" x14ac:dyDescent="0.25">
      <c r="A64" s="48" t="s">
        <v>72</v>
      </c>
      <c r="B64" s="39" t="s">
        <v>99</v>
      </c>
      <c r="C64" s="40"/>
      <c r="D64" s="41"/>
      <c r="E64" s="12"/>
      <c r="F64" s="39" t="s">
        <v>63</v>
      </c>
      <c r="G64" s="40"/>
      <c r="H64" s="41"/>
      <c r="I64" s="12" t="s">
        <v>6</v>
      </c>
      <c r="J64" s="14">
        <f>SUM(K64:M64)</f>
        <v>0</v>
      </c>
      <c r="K64" s="14">
        <f t="shared" ref="K64:M64" si="27">K65+K66</f>
        <v>0</v>
      </c>
      <c r="L64" s="14">
        <f t="shared" si="27"/>
        <v>0</v>
      </c>
      <c r="M64" s="14">
        <f t="shared" si="27"/>
        <v>0</v>
      </c>
      <c r="N64" s="14">
        <v>0</v>
      </c>
      <c r="O64" s="14">
        <f t="shared" ref="O64:S64" si="28">O65+O66</f>
        <v>0</v>
      </c>
      <c r="P64" s="14">
        <f t="shared" si="28"/>
        <v>0</v>
      </c>
      <c r="Q64" s="14">
        <f t="shared" si="28"/>
        <v>0</v>
      </c>
      <c r="R64" s="14">
        <f t="shared" si="28"/>
        <v>0</v>
      </c>
      <c r="S64" s="14">
        <f t="shared" si="28"/>
        <v>0</v>
      </c>
    </row>
    <row r="65" spans="1:19" ht="34.5" customHeight="1" x14ac:dyDescent="0.25">
      <c r="A65" s="49"/>
      <c r="B65" s="42"/>
      <c r="C65" s="43"/>
      <c r="D65" s="44"/>
      <c r="E65" s="12"/>
      <c r="F65" s="42"/>
      <c r="G65" s="43"/>
      <c r="H65" s="44"/>
      <c r="I65" s="14" t="s">
        <v>1</v>
      </c>
      <c r="J65" s="14">
        <f>SUM(K65:M65)</f>
        <v>0</v>
      </c>
      <c r="K65" s="14">
        <v>0</v>
      </c>
      <c r="L65" s="14">
        <v>0</v>
      </c>
      <c r="M65" s="14">
        <v>0</v>
      </c>
      <c r="N65" s="14">
        <f t="shared" ref="N65" si="29">SUM(O65:Q65)</f>
        <v>0</v>
      </c>
      <c r="O65" s="14">
        <v>0</v>
      </c>
      <c r="P65" s="14">
        <v>0</v>
      </c>
      <c r="Q65" s="14">
        <v>0</v>
      </c>
      <c r="R65" s="14">
        <v>0</v>
      </c>
      <c r="S65" s="14">
        <v>0</v>
      </c>
    </row>
    <row r="66" spans="1:19" ht="41.25" customHeight="1" x14ac:dyDescent="0.25">
      <c r="A66" s="50"/>
      <c r="B66" s="45"/>
      <c r="C66" s="46"/>
      <c r="D66" s="47"/>
      <c r="E66" s="12"/>
      <c r="F66" s="45"/>
      <c r="G66" s="46"/>
      <c r="H66" s="47"/>
      <c r="I66" s="14" t="s">
        <v>69</v>
      </c>
      <c r="J66" s="14">
        <f>SUM(K66:M66)</f>
        <v>0</v>
      </c>
      <c r="K66" s="14">
        <v>0</v>
      </c>
      <c r="L66" s="14">
        <v>0</v>
      </c>
      <c r="M66" s="14">
        <v>0</v>
      </c>
      <c r="N66" s="14">
        <v>0</v>
      </c>
      <c r="O66" s="14">
        <v>0</v>
      </c>
      <c r="P66" s="14">
        <v>0</v>
      </c>
      <c r="Q66" s="14">
        <v>0</v>
      </c>
      <c r="R66" s="14">
        <v>0</v>
      </c>
      <c r="S66" s="14">
        <v>0</v>
      </c>
    </row>
    <row r="67" spans="1:19" ht="25.5" customHeight="1" x14ac:dyDescent="0.25">
      <c r="A67" s="48" t="s">
        <v>73</v>
      </c>
      <c r="B67" s="39" t="s">
        <v>107</v>
      </c>
      <c r="C67" s="41"/>
      <c r="D67" s="36"/>
      <c r="E67" s="37"/>
      <c r="F67" s="40" t="s">
        <v>104</v>
      </c>
      <c r="G67" s="40"/>
      <c r="H67" s="41"/>
      <c r="I67" s="12" t="s">
        <v>6</v>
      </c>
      <c r="J67" s="14">
        <f>SUM(J68:J70)</f>
        <v>422076.4</v>
      </c>
      <c r="K67" s="14">
        <f t="shared" ref="K67:S67" si="30">SUM(K68:K70)</f>
        <v>50151.3</v>
      </c>
      <c r="L67" s="14">
        <f t="shared" si="30"/>
        <v>34329.599999999999</v>
      </c>
      <c r="M67" s="14">
        <f t="shared" si="30"/>
        <v>30690.5</v>
      </c>
      <c r="N67" s="14">
        <f t="shared" si="30"/>
        <v>30690.5</v>
      </c>
      <c r="O67" s="14">
        <f t="shared" si="30"/>
        <v>30690.5</v>
      </c>
      <c r="P67" s="14">
        <f t="shared" si="30"/>
        <v>30690.5</v>
      </c>
      <c r="Q67" s="14">
        <f t="shared" si="30"/>
        <v>30690.5</v>
      </c>
      <c r="R67" s="14">
        <f t="shared" si="30"/>
        <v>30690.5</v>
      </c>
      <c r="S67" s="14">
        <f t="shared" si="30"/>
        <v>153452.5</v>
      </c>
    </row>
    <row r="68" spans="1:19" ht="35.25" customHeight="1" x14ac:dyDescent="0.25">
      <c r="A68" s="49"/>
      <c r="B68" s="42"/>
      <c r="C68" s="44"/>
      <c r="D68" s="36"/>
      <c r="E68" s="37"/>
      <c r="F68" s="43"/>
      <c r="G68" s="43"/>
      <c r="H68" s="44"/>
      <c r="I68" s="14" t="s">
        <v>1</v>
      </c>
      <c r="J68" s="14">
        <f>SUM(K68:S68)</f>
        <v>422076.4</v>
      </c>
      <c r="K68" s="14">
        <v>50151.3</v>
      </c>
      <c r="L68" s="14">
        <v>34329.599999999999</v>
      </c>
      <c r="M68" s="14">
        <v>30690.5</v>
      </c>
      <c r="N68" s="14">
        <v>30690.5</v>
      </c>
      <c r="O68" s="14">
        <v>30690.5</v>
      </c>
      <c r="P68" s="14">
        <v>30690.5</v>
      </c>
      <c r="Q68" s="14">
        <v>30690.5</v>
      </c>
      <c r="R68" s="14">
        <v>30690.5</v>
      </c>
      <c r="S68" s="14">
        <v>153452.5</v>
      </c>
    </row>
    <row r="69" spans="1:19" ht="29.25" customHeight="1" x14ac:dyDescent="0.25">
      <c r="A69" s="49"/>
      <c r="B69" s="42"/>
      <c r="C69" s="44"/>
      <c r="D69" s="36"/>
      <c r="E69" s="37"/>
      <c r="F69" s="43"/>
      <c r="G69" s="43"/>
      <c r="H69" s="44"/>
      <c r="I69" s="14" t="s">
        <v>28</v>
      </c>
      <c r="J69" s="14">
        <v>0</v>
      </c>
      <c r="K69" s="14">
        <v>0</v>
      </c>
      <c r="L69" s="14">
        <v>0</v>
      </c>
      <c r="M69" s="14">
        <v>0</v>
      </c>
      <c r="N69" s="14">
        <v>0</v>
      </c>
      <c r="O69" s="14">
        <v>0</v>
      </c>
      <c r="P69" s="14">
        <v>0</v>
      </c>
      <c r="Q69" s="14">
        <v>0</v>
      </c>
      <c r="R69" s="14">
        <v>0</v>
      </c>
      <c r="S69" s="14">
        <v>0</v>
      </c>
    </row>
    <row r="70" spans="1:19" ht="176.25" customHeight="1" x14ac:dyDescent="0.25">
      <c r="A70" s="50"/>
      <c r="B70" s="45"/>
      <c r="C70" s="47"/>
      <c r="D70" s="36"/>
      <c r="E70" s="37"/>
      <c r="F70" s="46"/>
      <c r="G70" s="46"/>
      <c r="H70" s="47"/>
      <c r="I70" s="14" t="s">
        <v>27</v>
      </c>
      <c r="J70" s="14">
        <v>0</v>
      </c>
      <c r="K70" s="14">
        <v>0</v>
      </c>
      <c r="L70" s="14">
        <v>0</v>
      </c>
      <c r="M70" s="14">
        <v>0</v>
      </c>
      <c r="N70" s="14">
        <v>0</v>
      </c>
      <c r="O70" s="14">
        <v>0</v>
      </c>
      <c r="P70" s="14">
        <v>0</v>
      </c>
      <c r="Q70" s="14">
        <v>0</v>
      </c>
      <c r="R70" s="14">
        <v>0</v>
      </c>
      <c r="S70" s="14">
        <v>0</v>
      </c>
    </row>
    <row r="71" spans="1:19" ht="21.75" customHeight="1" x14ac:dyDescent="0.25">
      <c r="A71" s="70" t="s">
        <v>98</v>
      </c>
      <c r="B71" s="71"/>
      <c r="C71" s="71"/>
      <c r="D71" s="71"/>
      <c r="E71" s="71"/>
      <c r="F71" s="71"/>
      <c r="G71" s="71"/>
      <c r="H71" s="72"/>
      <c r="I71" s="12" t="s">
        <v>6</v>
      </c>
      <c r="J71" s="14">
        <f t="shared" ref="J71:S71" si="31">SUM(J50+J53+J56+J59+J64+J67)</f>
        <v>6235340.1000000006</v>
      </c>
      <c r="K71" s="14">
        <f t="shared" si="31"/>
        <v>473598.8</v>
      </c>
      <c r="L71" s="14">
        <f t="shared" si="31"/>
        <v>460522.3</v>
      </c>
      <c r="M71" s="14">
        <f t="shared" si="31"/>
        <v>481929</v>
      </c>
      <c r="N71" s="14">
        <f t="shared" si="31"/>
        <v>481929</v>
      </c>
      <c r="O71" s="14">
        <f t="shared" si="31"/>
        <v>481929</v>
      </c>
      <c r="P71" s="14">
        <f t="shared" si="31"/>
        <v>481929</v>
      </c>
      <c r="Q71" s="14">
        <f t="shared" si="31"/>
        <v>481929</v>
      </c>
      <c r="R71" s="14">
        <f t="shared" si="31"/>
        <v>481929</v>
      </c>
      <c r="S71" s="14">
        <f t="shared" si="31"/>
        <v>2409645</v>
      </c>
    </row>
    <row r="72" spans="1:19" ht="36" customHeight="1" x14ac:dyDescent="0.25">
      <c r="A72" s="73"/>
      <c r="B72" s="74"/>
      <c r="C72" s="74"/>
      <c r="D72" s="74"/>
      <c r="E72" s="74"/>
      <c r="F72" s="74"/>
      <c r="G72" s="74"/>
      <c r="H72" s="75"/>
      <c r="I72" s="14" t="s">
        <v>1</v>
      </c>
      <c r="J72" s="14">
        <f t="shared" ref="J72:S72" si="32">SUM(J51+J54+J57+J60+J65+J68)</f>
        <v>5792604.4000000004</v>
      </c>
      <c r="K72" s="14">
        <f t="shared" si="32"/>
        <v>421475.10000000003</v>
      </c>
      <c r="L72" s="14">
        <f t="shared" si="32"/>
        <v>427971.3</v>
      </c>
      <c r="M72" s="14">
        <f t="shared" si="32"/>
        <v>449378</v>
      </c>
      <c r="N72" s="14">
        <f t="shared" si="32"/>
        <v>449378</v>
      </c>
      <c r="O72" s="14">
        <f t="shared" si="32"/>
        <v>449378</v>
      </c>
      <c r="P72" s="14">
        <f t="shared" si="32"/>
        <v>449378</v>
      </c>
      <c r="Q72" s="14">
        <f t="shared" si="32"/>
        <v>449378</v>
      </c>
      <c r="R72" s="14">
        <f t="shared" si="32"/>
        <v>449378</v>
      </c>
      <c r="S72" s="14">
        <f t="shared" si="32"/>
        <v>2246890</v>
      </c>
    </row>
    <row r="73" spans="1:19" ht="24.75" customHeight="1" x14ac:dyDescent="0.25">
      <c r="A73" s="73"/>
      <c r="B73" s="74"/>
      <c r="C73" s="74"/>
      <c r="D73" s="74"/>
      <c r="E73" s="74"/>
      <c r="F73" s="74"/>
      <c r="G73" s="74"/>
      <c r="H73" s="75"/>
      <c r="I73" s="14" t="s">
        <v>28</v>
      </c>
      <c r="J73" s="14">
        <f>SUM(J52+J55+J58+J61+J69)</f>
        <v>442735.7</v>
      </c>
      <c r="K73" s="14">
        <f t="shared" ref="K73:R73" si="33">SUM(K52+K55+K58+K61+K69)</f>
        <v>52123.7</v>
      </c>
      <c r="L73" s="14">
        <f t="shared" si="33"/>
        <v>32551</v>
      </c>
      <c r="M73" s="14">
        <f t="shared" si="33"/>
        <v>32551</v>
      </c>
      <c r="N73" s="14">
        <f t="shared" si="33"/>
        <v>32551</v>
      </c>
      <c r="O73" s="14">
        <f t="shared" si="33"/>
        <v>32551</v>
      </c>
      <c r="P73" s="14">
        <f t="shared" si="33"/>
        <v>32551</v>
      </c>
      <c r="Q73" s="14">
        <f t="shared" si="33"/>
        <v>32551</v>
      </c>
      <c r="R73" s="14">
        <f t="shared" si="33"/>
        <v>32551</v>
      </c>
      <c r="S73" s="14">
        <f>SUM(S52+S55+S58+S61+S69)</f>
        <v>162755</v>
      </c>
    </row>
    <row r="74" spans="1:19" ht="24.75" customHeight="1" x14ac:dyDescent="0.25">
      <c r="A74" s="76"/>
      <c r="B74" s="77"/>
      <c r="C74" s="77"/>
      <c r="D74" s="77"/>
      <c r="E74" s="77"/>
      <c r="F74" s="77"/>
      <c r="G74" s="77"/>
      <c r="H74" s="78"/>
      <c r="I74" s="14" t="s">
        <v>27</v>
      </c>
      <c r="J74" s="14">
        <v>0</v>
      </c>
      <c r="K74" s="14">
        <v>0</v>
      </c>
      <c r="L74" s="14">
        <v>0</v>
      </c>
      <c r="M74" s="14">
        <v>0</v>
      </c>
      <c r="N74" s="14">
        <v>0</v>
      </c>
      <c r="O74" s="14">
        <v>0</v>
      </c>
      <c r="P74" s="14">
        <v>0</v>
      </c>
      <c r="Q74" s="14">
        <v>0</v>
      </c>
      <c r="R74" s="14">
        <v>0</v>
      </c>
      <c r="S74" s="14">
        <v>0</v>
      </c>
    </row>
    <row r="75" spans="1:19" ht="18" customHeight="1" x14ac:dyDescent="0.25">
      <c r="A75" s="156" t="s">
        <v>15</v>
      </c>
      <c r="B75" s="157"/>
      <c r="C75" s="157"/>
      <c r="D75" s="157"/>
      <c r="E75" s="157"/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8"/>
    </row>
    <row r="76" spans="1:19" ht="17.25" customHeight="1" x14ac:dyDescent="0.25">
      <c r="A76" s="156" t="s">
        <v>14</v>
      </c>
      <c r="B76" s="157"/>
      <c r="C76" s="157"/>
      <c r="D76" s="157"/>
      <c r="E76" s="157"/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8"/>
    </row>
    <row r="77" spans="1:19" ht="17.25" customHeight="1" x14ac:dyDescent="0.25">
      <c r="A77" s="156" t="s">
        <v>25</v>
      </c>
      <c r="B77" s="157"/>
      <c r="C77" s="157"/>
      <c r="D77" s="157"/>
      <c r="E77" s="157"/>
      <c r="F77" s="157"/>
      <c r="G77" s="157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8"/>
    </row>
    <row r="78" spans="1:19" ht="15" customHeight="1" x14ac:dyDescent="0.25">
      <c r="A78" s="48" t="s">
        <v>12</v>
      </c>
      <c r="B78" s="39" t="s">
        <v>110</v>
      </c>
      <c r="C78" s="40"/>
      <c r="D78" s="41"/>
      <c r="E78" s="25"/>
      <c r="F78" s="39" t="s">
        <v>30</v>
      </c>
      <c r="G78" s="40"/>
      <c r="H78" s="41"/>
      <c r="I78" s="12" t="s">
        <v>6</v>
      </c>
      <c r="J78" s="12">
        <f t="shared" ref="J78:J109" si="34">SUM(K78:M78)</f>
        <v>0</v>
      </c>
      <c r="K78" s="12">
        <f t="shared" ref="K78:M78" si="35">K80+K79</f>
        <v>0</v>
      </c>
      <c r="L78" s="12">
        <f t="shared" si="35"/>
        <v>0</v>
      </c>
      <c r="M78" s="12">
        <f t="shared" si="35"/>
        <v>0</v>
      </c>
      <c r="N78" s="12">
        <f t="shared" ref="N78:N141" si="36">SUM(O78:Q78)</f>
        <v>0</v>
      </c>
      <c r="O78" s="12">
        <f t="shared" ref="O78:Q78" si="37">O80+O79</f>
        <v>0</v>
      </c>
      <c r="P78" s="12">
        <f t="shared" si="37"/>
        <v>0</v>
      </c>
      <c r="Q78" s="12">
        <f t="shared" si="37"/>
        <v>0</v>
      </c>
      <c r="R78" s="12">
        <f t="shared" ref="R78:S78" si="38">R80+R79</f>
        <v>0</v>
      </c>
      <c r="S78" s="12">
        <f t="shared" si="38"/>
        <v>0</v>
      </c>
    </row>
    <row r="79" spans="1:19" ht="39" customHeight="1" x14ac:dyDescent="0.25">
      <c r="A79" s="49"/>
      <c r="B79" s="42"/>
      <c r="C79" s="43"/>
      <c r="D79" s="44"/>
      <c r="E79" s="25"/>
      <c r="F79" s="42"/>
      <c r="G79" s="43"/>
      <c r="H79" s="44"/>
      <c r="I79" s="14" t="s">
        <v>1</v>
      </c>
      <c r="J79" s="12">
        <f t="shared" si="34"/>
        <v>0</v>
      </c>
      <c r="K79" s="14">
        <v>0</v>
      </c>
      <c r="L79" s="14">
        <v>0</v>
      </c>
      <c r="M79" s="14">
        <v>0</v>
      </c>
      <c r="N79" s="12">
        <f t="shared" si="36"/>
        <v>0</v>
      </c>
      <c r="O79" s="14">
        <v>0</v>
      </c>
      <c r="P79" s="14">
        <v>0</v>
      </c>
      <c r="Q79" s="14">
        <v>0</v>
      </c>
      <c r="R79" s="14">
        <v>0</v>
      </c>
      <c r="S79" s="14">
        <v>0</v>
      </c>
    </row>
    <row r="80" spans="1:19" ht="34.5" customHeight="1" x14ac:dyDescent="0.25">
      <c r="A80" s="49"/>
      <c r="B80" s="42"/>
      <c r="C80" s="43"/>
      <c r="D80" s="44"/>
      <c r="E80" s="25"/>
      <c r="F80" s="45"/>
      <c r="G80" s="46"/>
      <c r="H80" s="47"/>
      <c r="I80" s="14" t="s">
        <v>28</v>
      </c>
      <c r="J80" s="12">
        <f t="shared" si="34"/>
        <v>0</v>
      </c>
      <c r="K80" s="14">
        <v>0</v>
      </c>
      <c r="L80" s="14">
        <v>0</v>
      </c>
      <c r="M80" s="14">
        <v>0</v>
      </c>
      <c r="N80" s="12">
        <f t="shared" si="36"/>
        <v>0</v>
      </c>
      <c r="O80" s="14">
        <v>0</v>
      </c>
      <c r="P80" s="14">
        <v>0</v>
      </c>
      <c r="Q80" s="14">
        <v>0</v>
      </c>
      <c r="R80" s="14">
        <v>0</v>
      </c>
      <c r="S80" s="14">
        <v>0</v>
      </c>
    </row>
    <row r="81" spans="1:19" ht="15" customHeight="1" x14ac:dyDescent="0.25">
      <c r="A81" s="49"/>
      <c r="B81" s="42"/>
      <c r="C81" s="43"/>
      <c r="D81" s="44"/>
      <c r="E81" s="25"/>
      <c r="F81" s="39" t="s">
        <v>31</v>
      </c>
      <c r="G81" s="40"/>
      <c r="H81" s="41"/>
      <c r="I81" s="12" t="s">
        <v>6</v>
      </c>
      <c r="J81" s="12">
        <f t="shared" si="34"/>
        <v>0</v>
      </c>
      <c r="K81" s="12">
        <f t="shared" ref="K81:M81" si="39">K83+K82</f>
        <v>0</v>
      </c>
      <c r="L81" s="12">
        <f t="shared" si="39"/>
        <v>0</v>
      </c>
      <c r="M81" s="12">
        <f t="shared" si="39"/>
        <v>0</v>
      </c>
      <c r="N81" s="12">
        <f t="shared" si="36"/>
        <v>0</v>
      </c>
      <c r="O81" s="12">
        <f t="shared" ref="O81:Q81" si="40">O83+O82</f>
        <v>0</v>
      </c>
      <c r="P81" s="12">
        <f t="shared" si="40"/>
        <v>0</v>
      </c>
      <c r="Q81" s="12">
        <f t="shared" si="40"/>
        <v>0</v>
      </c>
      <c r="R81" s="12">
        <f t="shared" ref="R81:S81" si="41">R83+R82</f>
        <v>0</v>
      </c>
      <c r="S81" s="12">
        <f t="shared" si="41"/>
        <v>0</v>
      </c>
    </row>
    <row r="82" spans="1:19" ht="39.75" customHeight="1" x14ac:dyDescent="0.25">
      <c r="A82" s="49"/>
      <c r="B82" s="42"/>
      <c r="C82" s="43"/>
      <c r="D82" s="44"/>
      <c r="E82" s="25"/>
      <c r="F82" s="42"/>
      <c r="G82" s="43"/>
      <c r="H82" s="44"/>
      <c r="I82" s="14" t="s">
        <v>1</v>
      </c>
      <c r="J82" s="12">
        <f t="shared" si="34"/>
        <v>0</v>
      </c>
      <c r="K82" s="14">
        <v>0</v>
      </c>
      <c r="L82" s="14">
        <v>0</v>
      </c>
      <c r="M82" s="14">
        <v>0</v>
      </c>
      <c r="N82" s="12">
        <f t="shared" si="36"/>
        <v>0</v>
      </c>
      <c r="O82" s="14">
        <v>0</v>
      </c>
      <c r="P82" s="14">
        <v>0</v>
      </c>
      <c r="Q82" s="14">
        <v>0</v>
      </c>
      <c r="R82" s="14">
        <v>0</v>
      </c>
      <c r="S82" s="14">
        <v>0</v>
      </c>
    </row>
    <row r="83" spans="1:19" ht="30" customHeight="1" x14ac:dyDescent="0.25">
      <c r="A83" s="49"/>
      <c r="B83" s="42"/>
      <c r="C83" s="43"/>
      <c r="D83" s="44"/>
      <c r="E83" s="25"/>
      <c r="F83" s="45"/>
      <c r="G83" s="46"/>
      <c r="H83" s="47"/>
      <c r="I83" s="14" t="s">
        <v>28</v>
      </c>
      <c r="J83" s="12">
        <f t="shared" si="34"/>
        <v>0</v>
      </c>
      <c r="K83" s="14">
        <v>0</v>
      </c>
      <c r="L83" s="14">
        <v>0</v>
      </c>
      <c r="M83" s="14">
        <v>0</v>
      </c>
      <c r="N83" s="12">
        <f t="shared" si="36"/>
        <v>0</v>
      </c>
      <c r="O83" s="14">
        <v>0</v>
      </c>
      <c r="P83" s="14">
        <v>0</v>
      </c>
      <c r="Q83" s="14">
        <v>0</v>
      </c>
      <c r="R83" s="14">
        <v>0</v>
      </c>
      <c r="S83" s="14">
        <v>0</v>
      </c>
    </row>
    <row r="84" spans="1:19" ht="15" customHeight="1" x14ac:dyDescent="0.25">
      <c r="A84" s="49"/>
      <c r="B84" s="42"/>
      <c r="C84" s="43"/>
      <c r="D84" s="44"/>
      <c r="E84" s="25"/>
      <c r="F84" s="39" t="s">
        <v>32</v>
      </c>
      <c r="G84" s="40"/>
      <c r="H84" s="41"/>
      <c r="I84" s="12" t="s">
        <v>6</v>
      </c>
      <c r="J84" s="12">
        <f t="shared" si="34"/>
        <v>0</v>
      </c>
      <c r="K84" s="12">
        <f t="shared" ref="K84:M84" si="42">K86+K85</f>
        <v>0</v>
      </c>
      <c r="L84" s="12">
        <f t="shared" si="42"/>
        <v>0</v>
      </c>
      <c r="M84" s="12">
        <f t="shared" si="42"/>
        <v>0</v>
      </c>
      <c r="N84" s="12">
        <f t="shared" si="36"/>
        <v>0</v>
      </c>
      <c r="O84" s="12">
        <f t="shared" ref="O84:Q84" si="43">O86+O85</f>
        <v>0</v>
      </c>
      <c r="P84" s="12">
        <f t="shared" si="43"/>
        <v>0</v>
      </c>
      <c r="Q84" s="12">
        <f t="shared" si="43"/>
        <v>0</v>
      </c>
      <c r="R84" s="12">
        <f t="shared" ref="R84:S84" si="44">R86+R85</f>
        <v>0</v>
      </c>
      <c r="S84" s="12">
        <f t="shared" si="44"/>
        <v>0</v>
      </c>
    </row>
    <row r="85" spans="1:19" ht="39.75" customHeight="1" x14ac:dyDescent="0.25">
      <c r="A85" s="49"/>
      <c r="B85" s="42"/>
      <c r="C85" s="43"/>
      <c r="D85" s="44"/>
      <c r="E85" s="25"/>
      <c r="F85" s="42"/>
      <c r="G85" s="43"/>
      <c r="H85" s="44"/>
      <c r="I85" s="14" t="s">
        <v>1</v>
      </c>
      <c r="J85" s="12">
        <f t="shared" si="34"/>
        <v>0</v>
      </c>
      <c r="K85" s="14">
        <v>0</v>
      </c>
      <c r="L85" s="14">
        <v>0</v>
      </c>
      <c r="M85" s="14">
        <v>0</v>
      </c>
      <c r="N85" s="12">
        <f t="shared" si="36"/>
        <v>0</v>
      </c>
      <c r="O85" s="14">
        <v>0</v>
      </c>
      <c r="P85" s="14">
        <v>0</v>
      </c>
      <c r="Q85" s="14">
        <v>0</v>
      </c>
      <c r="R85" s="14">
        <v>0</v>
      </c>
      <c r="S85" s="14">
        <v>0</v>
      </c>
    </row>
    <row r="86" spans="1:19" ht="27" customHeight="1" x14ac:dyDescent="0.25">
      <c r="A86" s="49"/>
      <c r="B86" s="42"/>
      <c r="C86" s="43"/>
      <c r="D86" s="44"/>
      <c r="E86" s="25"/>
      <c r="F86" s="45"/>
      <c r="G86" s="46"/>
      <c r="H86" s="47"/>
      <c r="I86" s="14" t="s">
        <v>28</v>
      </c>
      <c r="J86" s="12">
        <f t="shared" si="34"/>
        <v>0</v>
      </c>
      <c r="K86" s="14">
        <v>0</v>
      </c>
      <c r="L86" s="14">
        <v>0</v>
      </c>
      <c r="M86" s="14">
        <v>0</v>
      </c>
      <c r="N86" s="12">
        <f t="shared" si="36"/>
        <v>0</v>
      </c>
      <c r="O86" s="14">
        <v>0</v>
      </c>
      <c r="P86" s="14">
        <v>0</v>
      </c>
      <c r="Q86" s="14">
        <v>0</v>
      </c>
      <c r="R86" s="14">
        <v>0</v>
      </c>
      <c r="S86" s="14">
        <v>0</v>
      </c>
    </row>
    <row r="87" spans="1:19" ht="14.25" customHeight="1" x14ac:dyDescent="0.25">
      <c r="A87" s="49"/>
      <c r="B87" s="42"/>
      <c r="C87" s="43"/>
      <c r="D87" s="44"/>
      <c r="E87" s="25"/>
      <c r="F87" s="39" t="s">
        <v>33</v>
      </c>
      <c r="G87" s="40"/>
      <c r="H87" s="41"/>
      <c r="I87" s="12" t="s">
        <v>6</v>
      </c>
      <c r="J87" s="12">
        <f t="shared" si="34"/>
        <v>0</v>
      </c>
      <c r="K87" s="12">
        <f t="shared" ref="K87:M87" si="45">K89+K88</f>
        <v>0</v>
      </c>
      <c r="L87" s="12">
        <f t="shared" si="45"/>
        <v>0</v>
      </c>
      <c r="M87" s="12">
        <f t="shared" si="45"/>
        <v>0</v>
      </c>
      <c r="N87" s="12">
        <f t="shared" si="36"/>
        <v>0</v>
      </c>
      <c r="O87" s="12">
        <f t="shared" ref="O87:Q87" si="46">O89+O88</f>
        <v>0</v>
      </c>
      <c r="P87" s="12">
        <f t="shared" si="46"/>
        <v>0</v>
      </c>
      <c r="Q87" s="12">
        <f t="shared" si="46"/>
        <v>0</v>
      </c>
      <c r="R87" s="12">
        <f t="shared" ref="R87:S87" si="47">R89+R88</f>
        <v>0</v>
      </c>
      <c r="S87" s="12">
        <f t="shared" si="47"/>
        <v>0</v>
      </c>
    </row>
    <row r="88" spans="1:19" ht="37.5" customHeight="1" x14ac:dyDescent="0.25">
      <c r="A88" s="49"/>
      <c r="B88" s="42"/>
      <c r="C88" s="43"/>
      <c r="D88" s="44"/>
      <c r="E88" s="25"/>
      <c r="F88" s="42"/>
      <c r="G88" s="43"/>
      <c r="H88" s="44"/>
      <c r="I88" s="14" t="s">
        <v>1</v>
      </c>
      <c r="J88" s="12">
        <f t="shared" si="34"/>
        <v>0</v>
      </c>
      <c r="K88" s="14">
        <v>0</v>
      </c>
      <c r="L88" s="14">
        <v>0</v>
      </c>
      <c r="M88" s="14">
        <v>0</v>
      </c>
      <c r="N88" s="12">
        <f t="shared" si="36"/>
        <v>0</v>
      </c>
      <c r="O88" s="14">
        <v>0</v>
      </c>
      <c r="P88" s="14">
        <v>0</v>
      </c>
      <c r="Q88" s="14">
        <v>0</v>
      </c>
      <c r="R88" s="14">
        <v>0</v>
      </c>
      <c r="S88" s="14">
        <v>0</v>
      </c>
    </row>
    <row r="89" spans="1:19" ht="24.75" customHeight="1" x14ac:dyDescent="0.25">
      <c r="A89" s="49"/>
      <c r="B89" s="42"/>
      <c r="C89" s="43"/>
      <c r="D89" s="44"/>
      <c r="E89" s="25"/>
      <c r="F89" s="45"/>
      <c r="G89" s="46"/>
      <c r="H89" s="47"/>
      <c r="I89" s="14" t="s">
        <v>28</v>
      </c>
      <c r="J89" s="12">
        <f t="shared" si="34"/>
        <v>0</v>
      </c>
      <c r="K89" s="14">
        <v>0</v>
      </c>
      <c r="L89" s="14">
        <v>0</v>
      </c>
      <c r="M89" s="14">
        <v>0</v>
      </c>
      <c r="N89" s="12">
        <f t="shared" si="36"/>
        <v>0</v>
      </c>
      <c r="O89" s="14">
        <v>0</v>
      </c>
      <c r="P89" s="14">
        <v>0</v>
      </c>
      <c r="Q89" s="14">
        <v>0</v>
      </c>
      <c r="R89" s="14">
        <v>0</v>
      </c>
      <c r="S89" s="14">
        <v>0</v>
      </c>
    </row>
    <row r="90" spans="1:19" ht="16.5" customHeight="1" x14ac:dyDescent="0.25">
      <c r="A90" s="49"/>
      <c r="B90" s="42"/>
      <c r="C90" s="43"/>
      <c r="D90" s="44"/>
      <c r="E90" s="25"/>
      <c r="F90" s="39" t="s">
        <v>34</v>
      </c>
      <c r="G90" s="40"/>
      <c r="H90" s="41"/>
      <c r="I90" s="12" t="s">
        <v>6</v>
      </c>
      <c r="J90" s="12">
        <f t="shared" si="34"/>
        <v>0</v>
      </c>
      <c r="K90" s="12">
        <f t="shared" ref="K90:M90" si="48">K92+K91</f>
        <v>0</v>
      </c>
      <c r="L90" s="12">
        <f t="shared" si="48"/>
        <v>0</v>
      </c>
      <c r="M90" s="12">
        <f t="shared" si="48"/>
        <v>0</v>
      </c>
      <c r="N90" s="12">
        <f t="shared" si="36"/>
        <v>0</v>
      </c>
      <c r="O90" s="12">
        <f t="shared" ref="O90:Q90" si="49">O92+O91</f>
        <v>0</v>
      </c>
      <c r="P90" s="12">
        <f t="shared" si="49"/>
        <v>0</v>
      </c>
      <c r="Q90" s="12">
        <f t="shared" si="49"/>
        <v>0</v>
      </c>
      <c r="R90" s="12">
        <f t="shared" ref="R90:S90" si="50">R92+R91</f>
        <v>0</v>
      </c>
      <c r="S90" s="12">
        <f t="shared" si="50"/>
        <v>0</v>
      </c>
    </row>
    <row r="91" spans="1:19" ht="37.5" customHeight="1" x14ac:dyDescent="0.25">
      <c r="A91" s="49"/>
      <c r="B91" s="42"/>
      <c r="C91" s="43"/>
      <c r="D91" s="44"/>
      <c r="E91" s="25"/>
      <c r="F91" s="42"/>
      <c r="G91" s="43"/>
      <c r="H91" s="44"/>
      <c r="I91" s="14" t="s">
        <v>1</v>
      </c>
      <c r="J91" s="12">
        <f t="shared" si="34"/>
        <v>0</v>
      </c>
      <c r="K91" s="14">
        <v>0</v>
      </c>
      <c r="L91" s="14">
        <v>0</v>
      </c>
      <c r="M91" s="14">
        <v>0</v>
      </c>
      <c r="N91" s="12">
        <f t="shared" si="36"/>
        <v>0</v>
      </c>
      <c r="O91" s="14">
        <v>0</v>
      </c>
      <c r="P91" s="14">
        <v>0</v>
      </c>
      <c r="Q91" s="14">
        <v>0</v>
      </c>
      <c r="R91" s="14">
        <v>0</v>
      </c>
      <c r="S91" s="14">
        <v>0</v>
      </c>
    </row>
    <row r="92" spans="1:19" ht="26.25" customHeight="1" x14ac:dyDescent="0.25">
      <c r="A92" s="49"/>
      <c r="B92" s="42"/>
      <c r="C92" s="43"/>
      <c r="D92" s="44"/>
      <c r="E92" s="25"/>
      <c r="F92" s="45"/>
      <c r="G92" s="46"/>
      <c r="H92" s="47"/>
      <c r="I92" s="14" t="s">
        <v>28</v>
      </c>
      <c r="J92" s="12">
        <f t="shared" si="34"/>
        <v>0</v>
      </c>
      <c r="K92" s="14">
        <v>0</v>
      </c>
      <c r="L92" s="14">
        <v>0</v>
      </c>
      <c r="M92" s="14">
        <v>0</v>
      </c>
      <c r="N92" s="12">
        <f t="shared" si="36"/>
        <v>0</v>
      </c>
      <c r="O92" s="14">
        <v>0</v>
      </c>
      <c r="P92" s="14">
        <v>0</v>
      </c>
      <c r="Q92" s="14">
        <v>0</v>
      </c>
      <c r="R92" s="14">
        <v>0</v>
      </c>
      <c r="S92" s="14">
        <v>0</v>
      </c>
    </row>
    <row r="93" spans="1:19" ht="16.5" customHeight="1" x14ac:dyDescent="0.25">
      <c r="A93" s="49"/>
      <c r="B93" s="42"/>
      <c r="C93" s="43"/>
      <c r="D93" s="44"/>
      <c r="E93" s="25"/>
      <c r="F93" s="39" t="s">
        <v>35</v>
      </c>
      <c r="G93" s="40"/>
      <c r="H93" s="41"/>
      <c r="I93" s="12" t="s">
        <v>6</v>
      </c>
      <c r="J93" s="12">
        <f t="shared" si="34"/>
        <v>0</v>
      </c>
      <c r="K93" s="12">
        <f t="shared" ref="K93:M93" si="51">K95+K94</f>
        <v>0</v>
      </c>
      <c r="L93" s="12">
        <f t="shared" si="51"/>
        <v>0</v>
      </c>
      <c r="M93" s="12">
        <f t="shared" si="51"/>
        <v>0</v>
      </c>
      <c r="N93" s="12">
        <f t="shared" si="36"/>
        <v>0</v>
      </c>
      <c r="O93" s="12">
        <f t="shared" ref="O93:Q93" si="52">O95+O94</f>
        <v>0</v>
      </c>
      <c r="P93" s="12">
        <f t="shared" si="52"/>
        <v>0</v>
      </c>
      <c r="Q93" s="12">
        <f t="shared" si="52"/>
        <v>0</v>
      </c>
      <c r="R93" s="12">
        <f t="shared" ref="R93:S93" si="53">R95+R94</f>
        <v>0</v>
      </c>
      <c r="S93" s="12">
        <f t="shared" si="53"/>
        <v>0</v>
      </c>
    </row>
    <row r="94" spans="1:19" ht="41.25" customHeight="1" x14ac:dyDescent="0.25">
      <c r="A94" s="49"/>
      <c r="B94" s="42"/>
      <c r="C94" s="43"/>
      <c r="D94" s="44"/>
      <c r="E94" s="25"/>
      <c r="F94" s="42"/>
      <c r="G94" s="43"/>
      <c r="H94" s="44"/>
      <c r="I94" s="14" t="s">
        <v>1</v>
      </c>
      <c r="J94" s="12">
        <f t="shared" si="34"/>
        <v>0</v>
      </c>
      <c r="K94" s="14">
        <v>0</v>
      </c>
      <c r="L94" s="14">
        <v>0</v>
      </c>
      <c r="M94" s="14">
        <v>0</v>
      </c>
      <c r="N94" s="12">
        <f t="shared" si="36"/>
        <v>0</v>
      </c>
      <c r="O94" s="14">
        <v>0</v>
      </c>
      <c r="P94" s="14">
        <v>0</v>
      </c>
      <c r="Q94" s="14">
        <v>0</v>
      </c>
      <c r="R94" s="14">
        <v>0</v>
      </c>
      <c r="S94" s="14">
        <v>0</v>
      </c>
    </row>
    <row r="95" spans="1:19" ht="30.75" customHeight="1" x14ac:dyDescent="0.25">
      <c r="A95" s="50"/>
      <c r="B95" s="45"/>
      <c r="C95" s="46"/>
      <c r="D95" s="47"/>
      <c r="E95" s="25"/>
      <c r="F95" s="45"/>
      <c r="G95" s="46"/>
      <c r="H95" s="47"/>
      <c r="I95" s="14" t="s">
        <v>28</v>
      </c>
      <c r="J95" s="12">
        <f t="shared" si="34"/>
        <v>0</v>
      </c>
      <c r="K95" s="14">
        <v>0</v>
      </c>
      <c r="L95" s="14">
        <v>0</v>
      </c>
      <c r="M95" s="14">
        <v>0</v>
      </c>
      <c r="N95" s="12">
        <f t="shared" si="36"/>
        <v>0</v>
      </c>
      <c r="O95" s="14">
        <v>0</v>
      </c>
      <c r="P95" s="14">
        <v>0</v>
      </c>
      <c r="Q95" s="14">
        <v>0</v>
      </c>
      <c r="R95" s="14">
        <v>0</v>
      </c>
      <c r="S95" s="14">
        <v>0</v>
      </c>
    </row>
    <row r="96" spans="1:19" ht="16.5" customHeight="1" x14ac:dyDescent="0.25">
      <c r="A96" s="48" t="s">
        <v>17</v>
      </c>
      <c r="B96" s="39" t="s">
        <v>109</v>
      </c>
      <c r="C96" s="40"/>
      <c r="D96" s="41"/>
      <c r="E96" s="25"/>
      <c r="F96" s="39" t="s">
        <v>30</v>
      </c>
      <c r="G96" s="40"/>
      <c r="H96" s="41"/>
      <c r="I96" s="12" t="s">
        <v>6</v>
      </c>
      <c r="J96" s="12">
        <f t="shared" si="34"/>
        <v>0</v>
      </c>
      <c r="K96" s="12">
        <f t="shared" ref="K96:M96" si="54">K98+K97</f>
        <v>0</v>
      </c>
      <c r="L96" s="12">
        <f t="shared" si="54"/>
        <v>0</v>
      </c>
      <c r="M96" s="12">
        <f t="shared" si="54"/>
        <v>0</v>
      </c>
      <c r="N96" s="12">
        <f t="shared" si="36"/>
        <v>0</v>
      </c>
      <c r="O96" s="12">
        <f t="shared" ref="O96:Q96" si="55">O98+O97</f>
        <v>0</v>
      </c>
      <c r="P96" s="12">
        <f t="shared" si="55"/>
        <v>0</v>
      </c>
      <c r="Q96" s="12">
        <f t="shared" si="55"/>
        <v>0</v>
      </c>
      <c r="R96" s="12">
        <f t="shared" ref="R96:S96" si="56">R98+R97</f>
        <v>0</v>
      </c>
      <c r="S96" s="12">
        <f t="shared" si="56"/>
        <v>0</v>
      </c>
    </row>
    <row r="97" spans="1:19" ht="38.25" customHeight="1" x14ac:dyDescent="0.25">
      <c r="A97" s="49"/>
      <c r="B97" s="42"/>
      <c r="C97" s="43"/>
      <c r="D97" s="44"/>
      <c r="E97" s="25"/>
      <c r="F97" s="42"/>
      <c r="G97" s="43"/>
      <c r="H97" s="44"/>
      <c r="I97" s="14" t="s">
        <v>1</v>
      </c>
      <c r="J97" s="12">
        <f t="shared" si="34"/>
        <v>0</v>
      </c>
      <c r="K97" s="14">
        <v>0</v>
      </c>
      <c r="L97" s="14">
        <v>0</v>
      </c>
      <c r="M97" s="14">
        <v>0</v>
      </c>
      <c r="N97" s="12">
        <f t="shared" si="36"/>
        <v>0</v>
      </c>
      <c r="O97" s="14">
        <v>0</v>
      </c>
      <c r="P97" s="14">
        <v>0</v>
      </c>
      <c r="Q97" s="14">
        <v>0</v>
      </c>
      <c r="R97" s="14">
        <v>0</v>
      </c>
      <c r="S97" s="14">
        <v>0</v>
      </c>
    </row>
    <row r="98" spans="1:19" ht="27" customHeight="1" x14ac:dyDescent="0.25">
      <c r="A98" s="49"/>
      <c r="B98" s="42"/>
      <c r="C98" s="43"/>
      <c r="D98" s="44"/>
      <c r="E98" s="25"/>
      <c r="F98" s="45"/>
      <c r="G98" s="46"/>
      <c r="H98" s="47"/>
      <c r="I98" s="14" t="s">
        <v>2</v>
      </c>
      <c r="J98" s="12">
        <f t="shared" si="34"/>
        <v>0</v>
      </c>
      <c r="K98" s="14">
        <v>0</v>
      </c>
      <c r="L98" s="14">
        <v>0</v>
      </c>
      <c r="M98" s="14">
        <v>0</v>
      </c>
      <c r="N98" s="12">
        <f t="shared" si="36"/>
        <v>0</v>
      </c>
      <c r="O98" s="14">
        <v>0</v>
      </c>
      <c r="P98" s="14">
        <v>0</v>
      </c>
      <c r="Q98" s="14">
        <v>0</v>
      </c>
      <c r="R98" s="14">
        <v>0</v>
      </c>
      <c r="S98" s="14">
        <v>0</v>
      </c>
    </row>
    <row r="99" spans="1:19" ht="16.5" customHeight="1" x14ac:dyDescent="0.25">
      <c r="A99" s="49"/>
      <c r="B99" s="42"/>
      <c r="C99" s="43"/>
      <c r="D99" s="44"/>
      <c r="E99" s="25"/>
      <c r="F99" s="39" t="s">
        <v>31</v>
      </c>
      <c r="G99" s="40"/>
      <c r="H99" s="41"/>
      <c r="I99" s="12" t="s">
        <v>6</v>
      </c>
      <c r="J99" s="12">
        <f t="shared" si="34"/>
        <v>0</v>
      </c>
      <c r="K99" s="12">
        <f t="shared" ref="K99:M99" si="57">K101+K100</f>
        <v>0</v>
      </c>
      <c r="L99" s="12">
        <f t="shared" si="57"/>
        <v>0</v>
      </c>
      <c r="M99" s="12">
        <f t="shared" si="57"/>
        <v>0</v>
      </c>
      <c r="N99" s="12">
        <f t="shared" si="36"/>
        <v>0</v>
      </c>
      <c r="O99" s="12">
        <f t="shared" ref="O99:Q99" si="58">O101+O100</f>
        <v>0</v>
      </c>
      <c r="P99" s="12">
        <f t="shared" si="58"/>
        <v>0</v>
      </c>
      <c r="Q99" s="12">
        <f t="shared" si="58"/>
        <v>0</v>
      </c>
      <c r="R99" s="12">
        <f t="shared" ref="R99:S99" si="59">R101+R100</f>
        <v>0</v>
      </c>
      <c r="S99" s="12">
        <f t="shared" si="59"/>
        <v>0</v>
      </c>
    </row>
    <row r="100" spans="1:19" ht="36.75" customHeight="1" x14ac:dyDescent="0.25">
      <c r="A100" s="49"/>
      <c r="B100" s="42"/>
      <c r="C100" s="43"/>
      <c r="D100" s="44"/>
      <c r="E100" s="25"/>
      <c r="F100" s="42"/>
      <c r="G100" s="43"/>
      <c r="H100" s="44"/>
      <c r="I100" s="14" t="s">
        <v>1</v>
      </c>
      <c r="J100" s="12">
        <f t="shared" si="34"/>
        <v>0</v>
      </c>
      <c r="K100" s="14">
        <v>0</v>
      </c>
      <c r="L100" s="14">
        <v>0</v>
      </c>
      <c r="M100" s="14">
        <v>0</v>
      </c>
      <c r="N100" s="12">
        <f t="shared" si="36"/>
        <v>0</v>
      </c>
      <c r="O100" s="14">
        <v>0</v>
      </c>
      <c r="P100" s="14">
        <v>0</v>
      </c>
      <c r="Q100" s="14">
        <v>0</v>
      </c>
      <c r="R100" s="14">
        <v>0</v>
      </c>
      <c r="S100" s="14">
        <v>0</v>
      </c>
    </row>
    <row r="101" spans="1:19" ht="27" customHeight="1" x14ac:dyDescent="0.25">
      <c r="A101" s="49"/>
      <c r="B101" s="42"/>
      <c r="C101" s="43"/>
      <c r="D101" s="44"/>
      <c r="E101" s="25"/>
      <c r="F101" s="45"/>
      <c r="G101" s="46"/>
      <c r="H101" s="47"/>
      <c r="I101" s="14" t="s">
        <v>28</v>
      </c>
      <c r="J101" s="12">
        <f t="shared" si="34"/>
        <v>0</v>
      </c>
      <c r="K101" s="14">
        <v>0</v>
      </c>
      <c r="L101" s="14">
        <v>0</v>
      </c>
      <c r="M101" s="14">
        <v>0</v>
      </c>
      <c r="N101" s="12">
        <f t="shared" si="36"/>
        <v>0</v>
      </c>
      <c r="O101" s="14">
        <v>0</v>
      </c>
      <c r="P101" s="14">
        <v>0</v>
      </c>
      <c r="Q101" s="14">
        <v>0</v>
      </c>
      <c r="R101" s="14">
        <v>0</v>
      </c>
      <c r="S101" s="14">
        <v>0</v>
      </c>
    </row>
    <row r="102" spans="1:19" ht="15.75" customHeight="1" x14ac:dyDescent="0.25">
      <c r="A102" s="49"/>
      <c r="B102" s="42"/>
      <c r="C102" s="43"/>
      <c r="D102" s="44"/>
      <c r="E102" s="25"/>
      <c r="F102" s="39" t="s">
        <v>32</v>
      </c>
      <c r="G102" s="40"/>
      <c r="H102" s="41"/>
      <c r="I102" s="12" t="s">
        <v>6</v>
      </c>
      <c r="J102" s="12">
        <f t="shared" si="34"/>
        <v>0</v>
      </c>
      <c r="K102" s="12">
        <f t="shared" ref="K102:M102" si="60">K104+K103</f>
        <v>0</v>
      </c>
      <c r="L102" s="12">
        <f t="shared" si="60"/>
        <v>0</v>
      </c>
      <c r="M102" s="12">
        <f t="shared" si="60"/>
        <v>0</v>
      </c>
      <c r="N102" s="12">
        <f t="shared" si="36"/>
        <v>0</v>
      </c>
      <c r="O102" s="12">
        <f t="shared" ref="O102:Q102" si="61">O104+O103</f>
        <v>0</v>
      </c>
      <c r="P102" s="12">
        <f t="shared" si="61"/>
        <v>0</v>
      </c>
      <c r="Q102" s="12">
        <f t="shared" si="61"/>
        <v>0</v>
      </c>
      <c r="R102" s="12">
        <f t="shared" ref="R102:S102" si="62">R104+R103</f>
        <v>0</v>
      </c>
      <c r="S102" s="12">
        <f t="shared" si="62"/>
        <v>0</v>
      </c>
    </row>
    <row r="103" spans="1:19" ht="37.5" customHeight="1" x14ac:dyDescent="0.25">
      <c r="A103" s="49"/>
      <c r="B103" s="42"/>
      <c r="C103" s="43"/>
      <c r="D103" s="44"/>
      <c r="E103" s="25"/>
      <c r="F103" s="42"/>
      <c r="G103" s="43"/>
      <c r="H103" s="44"/>
      <c r="I103" s="14" t="s">
        <v>1</v>
      </c>
      <c r="J103" s="12">
        <f t="shared" si="34"/>
        <v>0</v>
      </c>
      <c r="K103" s="14">
        <v>0</v>
      </c>
      <c r="L103" s="14">
        <v>0</v>
      </c>
      <c r="M103" s="14">
        <v>0</v>
      </c>
      <c r="N103" s="12">
        <f t="shared" si="36"/>
        <v>0</v>
      </c>
      <c r="O103" s="14">
        <v>0</v>
      </c>
      <c r="P103" s="14">
        <v>0</v>
      </c>
      <c r="Q103" s="14">
        <v>0</v>
      </c>
      <c r="R103" s="14">
        <v>0</v>
      </c>
      <c r="S103" s="14">
        <v>0</v>
      </c>
    </row>
    <row r="104" spans="1:19" ht="27" customHeight="1" x14ac:dyDescent="0.25">
      <c r="A104" s="49"/>
      <c r="B104" s="42"/>
      <c r="C104" s="43"/>
      <c r="D104" s="44"/>
      <c r="E104" s="25"/>
      <c r="F104" s="45"/>
      <c r="G104" s="46"/>
      <c r="H104" s="47"/>
      <c r="I104" s="14" t="s">
        <v>28</v>
      </c>
      <c r="J104" s="12">
        <f t="shared" si="34"/>
        <v>0</v>
      </c>
      <c r="K104" s="14">
        <v>0</v>
      </c>
      <c r="L104" s="14">
        <v>0</v>
      </c>
      <c r="M104" s="14">
        <v>0</v>
      </c>
      <c r="N104" s="12">
        <f t="shared" si="36"/>
        <v>0</v>
      </c>
      <c r="O104" s="14">
        <v>0</v>
      </c>
      <c r="P104" s="14">
        <v>0</v>
      </c>
      <c r="Q104" s="14">
        <v>0</v>
      </c>
      <c r="R104" s="14">
        <v>0</v>
      </c>
      <c r="S104" s="14">
        <v>0</v>
      </c>
    </row>
    <row r="105" spans="1:19" ht="13.5" customHeight="1" x14ac:dyDescent="0.25">
      <c r="A105" s="49"/>
      <c r="B105" s="42"/>
      <c r="C105" s="43"/>
      <c r="D105" s="44"/>
      <c r="E105" s="25"/>
      <c r="F105" s="39" t="s">
        <v>33</v>
      </c>
      <c r="G105" s="40"/>
      <c r="H105" s="41"/>
      <c r="I105" s="12" t="s">
        <v>6</v>
      </c>
      <c r="J105" s="12">
        <f t="shared" si="34"/>
        <v>0</v>
      </c>
      <c r="K105" s="12">
        <f t="shared" ref="K105:M105" si="63">K107+K106</f>
        <v>0</v>
      </c>
      <c r="L105" s="12">
        <f t="shared" si="63"/>
        <v>0</v>
      </c>
      <c r="M105" s="12">
        <f t="shared" si="63"/>
        <v>0</v>
      </c>
      <c r="N105" s="12">
        <f t="shared" si="36"/>
        <v>0</v>
      </c>
      <c r="O105" s="12">
        <f t="shared" ref="O105:Q105" si="64">O107+O106</f>
        <v>0</v>
      </c>
      <c r="P105" s="12">
        <f t="shared" si="64"/>
        <v>0</v>
      </c>
      <c r="Q105" s="12">
        <f t="shared" si="64"/>
        <v>0</v>
      </c>
      <c r="R105" s="12">
        <f t="shared" ref="R105:S105" si="65">R107+R106</f>
        <v>0</v>
      </c>
      <c r="S105" s="12">
        <f t="shared" si="65"/>
        <v>0</v>
      </c>
    </row>
    <row r="106" spans="1:19" ht="39.75" customHeight="1" x14ac:dyDescent="0.25">
      <c r="A106" s="49"/>
      <c r="B106" s="42"/>
      <c r="C106" s="43"/>
      <c r="D106" s="44"/>
      <c r="E106" s="25"/>
      <c r="F106" s="42"/>
      <c r="G106" s="43"/>
      <c r="H106" s="44"/>
      <c r="I106" s="14" t="s">
        <v>1</v>
      </c>
      <c r="J106" s="12">
        <f t="shared" si="34"/>
        <v>0</v>
      </c>
      <c r="K106" s="14">
        <v>0</v>
      </c>
      <c r="L106" s="14">
        <v>0</v>
      </c>
      <c r="M106" s="14">
        <v>0</v>
      </c>
      <c r="N106" s="12">
        <f t="shared" si="36"/>
        <v>0</v>
      </c>
      <c r="O106" s="14">
        <v>0</v>
      </c>
      <c r="P106" s="14">
        <v>0</v>
      </c>
      <c r="Q106" s="14">
        <v>0</v>
      </c>
      <c r="R106" s="14">
        <v>0</v>
      </c>
      <c r="S106" s="14">
        <v>0</v>
      </c>
    </row>
    <row r="107" spans="1:19" ht="25.5" customHeight="1" x14ac:dyDescent="0.25">
      <c r="A107" s="49"/>
      <c r="B107" s="42"/>
      <c r="C107" s="43"/>
      <c r="D107" s="44"/>
      <c r="E107" s="25"/>
      <c r="F107" s="45"/>
      <c r="G107" s="46"/>
      <c r="H107" s="47"/>
      <c r="I107" s="14" t="s">
        <v>28</v>
      </c>
      <c r="J107" s="12">
        <f t="shared" si="34"/>
        <v>0</v>
      </c>
      <c r="K107" s="14">
        <v>0</v>
      </c>
      <c r="L107" s="14">
        <v>0</v>
      </c>
      <c r="M107" s="14">
        <v>0</v>
      </c>
      <c r="N107" s="12">
        <f t="shared" si="36"/>
        <v>0</v>
      </c>
      <c r="O107" s="14">
        <v>0</v>
      </c>
      <c r="P107" s="14">
        <v>0</v>
      </c>
      <c r="Q107" s="14">
        <v>0</v>
      </c>
      <c r="R107" s="14">
        <v>0</v>
      </c>
      <c r="S107" s="14">
        <v>0</v>
      </c>
    </row>
    <row r="108" spans="1:19" ht="14.25" customHeight="1" x14ac:dyDescent="0.25">
      <c r="A108" s="49"/>
      <c r="B108" s="42"/>
      <c r="C108" s="43"/>
      <c r="D108" s="44"/>
      <c r="E108" s="25"/>
      <c r="F108" s="39" t="s">
        <v>36</v>
      </c>
      <c r="G108" s="40"/>
      <c r="H108" s="41"/>
      <c r="I108" s="12" t="s">
        <v>6</v>
      </c>
      <c r="J108" s="12">
        <f t="shared" si="34"/>
        <v>0</v>
      </c>
      <c r="K108" s="12">
        <f t="shared" ref="K108:M108" si="66">K110+K109</f>
        <v>0</v>
      </c>
      <c r="L108" s="12">
        <f t="shared" si="66"/>
        <v>0</v>
      </c>
      <c r="M108" s="12">
        <f t="shared" si="66"/>
        <v>0</v>
      </c>
      <c r="N108" s="12">
        <f t="shared" si="36"/>
        <v>0</v>
      </c>
      <c r="O108" s="12">
        <f t="shared" ref="O108:Q108" si="67">O110+O109</f>
        <v>0</v>
      </c>
      <c r="P108" s="12">
        <f t="shared" si="67"/>
        <v>0</v>
      </c>
      <c r="Q108" s="12">
        <f t="shared" si="67"/>
        <v>0</v>
      </c>
      <c r="R108" s="12">
        <f t="shared" ref="R108:S108" si="68">R110+R109</f>
        <v>0</v>
      </c>
      <c r="S108" s="12">
        <f t="shared" si="68"/>
        <v>0</v>
      </c>
    </row>
    <row r="109" spans="1:19" ht="42" customHeight="1" x14ac:dyDescent="0.25">
      <c r="A109" s="49"/>
      <c r="B109" s="42"/>
      <c r="C109" s="43"/>
      <c r="D109" s="44"/>
      <c r="E109" s="25"/>
      <c r="F109" s="42"/>
      <c r="G109" s="43"/>
      <c r="H109" s="44"/>
      <c r="I109" s="14" t="s">
        <v>1</v>
      </c>
      <c r="J109" s="12">
        <f t="shared" si="34"/>
        <v>0</v>
      </c>
      <c r="K109" s="14">
        <v>0</v>
      </c>
      <c r="L109" s="14">
        <v>0</v>
      </c>
      <c r="M109" s="14">
        <v>0</v>
      </c>
      <c r="N109" s="12">
        <f t="shared" si="36"/>
        <v>0</v>
      </c>
      <c r="O109" s="14">
        <v>0</v>
      </c>
      <c r="P109" s="14">
        <v>0</v>
      </c>
      <c r="Q109" s="14">
        <v>0</v>
      </c>
      <c r="R109" s="14">
        <v>0</v>
      </c>
      <c r="S109" s="14">
        <v>0</v>
      </c>
    </row>
    <row r="110" spans="1:19" ht="25.5" customHeight="1" x14ac:dyDescent="0.25">
      <c r="A110" s="49"/>
      <c r="B110" s="42"/>
      <c r="C110" s="43"/>
      <c r="D110" s="44"/>
      <c r="E110" s="25"/>
      <c r="F110" s="45"/>
      <c r="G110" s="46"/>
      <c r="H110" s="47"/>
      <c r="I110" s="14" t="s">
        <v>28</v>
      </c>
      <c r="J110" s="12">
        <f t="shared" ref="J110:J141" si="69">SUM(K110:M110)</f>
        <v>0</v>
      </c>
      <c r="K110" s="14">
        <v>0</v>
      </c>
      <c r="L110" s="14">
        <v>0</v>
      </c>
      <c r="M110" s="14">
        <v>0</v>
      </c>
      <c r="N110" s="12">
        <f t="shared" si="36"/>
        <v>0</v>
      </c>
      <c r="O110" s="14">
        <v>0</v>
      </c>
      <c r="P110" s="14">
        <v>0</v>
      </c>
      <c r="Q110" s="14">
        <v>0</v>
      </c>
      <c r="R110" s="14">
        <v>0</v>
      </c>
      <c r="S110" s="14">
        <v>0</v>
      </c>
    </row>
    <row r="111" spans="1:19" ht="19.5" customHeight="1" x14ac:dyDescent="0.25">
      <c r="A111" s="49"/>
      <c r="B111" s="42"/>
      <c r="C111" s="43"/>
      <c r="D111" s="44"/>
      <c r="E111" s="25"/>
      <c r="F111" s="39" t="s">
        <v>35</v>
      </c>
      <c r="G111" s="40"/>
      <c r="H111" s="41"/>
      <c r="I111" s="12" t="s">
        <v>6</v>
      </c>
      <c r="J111" s="12">
        <f t="shared" si="69"/>
        <v>0</v>
      </c>
      <c r="K111" s="12">
        <f t="shared" ref="K111:M111" si="70">K113+K112</f>
        <v>0</v>
      </c>
      <c r="L111" s="12">
        <f t="shared" si="70"/>
        <v>0</v>
      </c>
      <c r="M111" s="12">
        <f t="shared" si="70"/>
        <v>0</v>
      </c>
      <c r="N111" s="12">
        <f t="shared" si="36"/>
        <v>0</v>
      </c>
      <c r="O111" s="12">
        <f t="shared" ref="O111:Q111" si="71">O113+O112</f>
        <v>0</v>
      </c>
      <c r="P111" s="12">
        <f t="shared" si="71"/>
        <v>0</v>
      </c>
      <c r="Q111" s="12">
        <f t="shared" si="71"/>
        <v>0</v>
      </c>
      <c r="R111" s="12">
        <f t="shared" ref="R111:S111" si="72">R113+R112</f>
        <v>0</v>
      </c>
      <c r="S111" s="12">
        <f t="shared" si="72"/>
        <v>0</v>
      </c>
    </row>
    <row r="112" spans="1:19" ht="38.25" customHeight="1" x14ac:dyDescent="0.25">
      <c r="A112" s="49"/>
      <c r="B112" s="42"/>
      <c r="C112" s="43"/>
      <c r="D112" s="44"/>
      <c r="E112" s="25"/>
      <c r="F112" s="42"/>
      <c r="G112" s="43"/>
      <c r="H112" s="44"/>
      <c r="I112" s="14" t="s">
        <v>1</v>
      </c>
      <c r="J112" s="12">
        <f t="shared" si="69"/>
        <v>0</v>
      </c>
      <c r="K112" s="14">
        <v>0</v>
      </c>
      <c r="L112" s="14">
        <v>0</v>
      </c>
      <c r="M112" s="14">
        <v>0</v>
      </c>
      <c r="N112" s="12">
        <f t="shared" si="36"/>
        <v>0</v>
      </c>
      <c r="O112" s="14">
        <v>0</v>
      </c>
      <c r="P112" s="14">
        <v>0</v>
      </c>
      <c r="Q112" s="14">
        <v>0</v>
      </c>
      <c r="R112" s="14">
        <v>0</v>
      </c>
      <c r="S112" s="14">
        <v>0</v>
      </c>
    </row>
    <row r="113" spans="1:19" ht="27.75" customHeight="1" x14ac:dyDescent="0.25">
      <c r="A113" s="50"/>
      <c r="B113" s="45"/>
      <c r="C113" s="46"/>
      <c r="D113" s="47"/>
      <c r="E113" s="25"/>
      <c r="F113" s="45"/>
      <c r="G113" s="46"/>
      <c r="H113" s="47"/>
      <c r="I113" s="14" t="s">
        <v>28</v>
      </c>
      <c r="J113" s="12">
        <f t="shared" si="69"/>
        <v>0</v>
      </c>
      <c r="K113" s="14">
        <v>0</v>
      </c>
      <c r="L113" s="14">
        <v>0</v>
      </c>
      <c r="M113" s="14">
        <v>0</v>
      </c>
      <c r="N113" s="12">
        <f t="shared" si="36"/>
        <v>0</v>
      </c>
      <c r="O113" s="14">
        <v>0</v>
      </c>
      <c r="P113" s="14">
        <v>0</v>
      </c>
      <c r="Q113" s="14">
        <v>0</v>
      </c>
      <c r="R113" s="14">
        <v>0</v>
      </c>
      <c r="S113" s="14">
        <v>0</v>
      </c>
    </row>
    <row r="114" spans="1:19" ht="15" customHeight="1" x14ac:dyDescent="0.25">
      <c r="A114" s="48" t="s">
        <v>18</v>
      </c>
      <c r="B114" s="39" t="s">
        <v>85</v>
      </c>
      <c r="C114" s="40"/>
      <c r="D114" s="41"/>
      <c r="E114" s="25"/>
      <c r="F114" s="39" t="s">
        <v>30</v>
      </c>
      <c r="G114" s="40"/>
      <c r="H114" s="41"/>
      <c r="I114" s="12" t="s">
        <v>6</v>
      </c>
      <c r="J114" s="12">
        <f t="shared" si="69"/>
        <v>0</v>
      </c>
      <c r="K114" s="12">
        <f t="shared" ref="K114:M114" si="73">K116+K115</f>
        <v>0</v>
      </c>
      <c r="L114" s="12">
        <f t="shared" si="73"/>
        <v>0</v>
      </c>
      <c r="M114" s="12">
        <f t="shared" si="73"/>
        <v>0</v>
      </c>
      <c r="N114" s="12">
        <f t="shared" si="36"/>
        <v>0</v>
      </c>
      <c r="O114" s="12">
        <f t="shared" ref="O114:Q114" si="74">O116+O115</f>
        <v>0</v>
      </c>
      <c r="P114" s="12">
        <f t="shared" si="74"/>
        <v>0</v>
      </c>
      <c r="Q114" s="12">
        <f t="shared" si="74"/>
        <v>0</v>
      </c>
      <c r="R114" s="12">
        <f t="shared" ref="R114:S114" si="75">R116+R115</f>
        <v>0</v>
      </c>
      <c r="S114" s="12">
        <f t="shared" si="75"/>
        <v>0</v>
      </c>
    </row>
    <row r="115" spans="1:19" ht="40.5" customHeight="1" x14ac:dyDescent="0.25">
      <c r="A115" s="49"/>
      <c r="B115" s="42"/>
      <c r="C115" s="43"/>
      <c r="D115" s="44"/>
      <c r="E115" s="25"/>
      <c r="F115" s="42"/>
      <c r="G115" s="43"/>
      <c r="H115" s="44"/>
      <c r="I115" s="14" t="s">
        <v>1</v>
      </c>
      <c r="J115" s="12">
        <f t="shared" si="69"/>
        <v>0</v>
      </c>
      <c r="K115" s="14">
        <v>0</v>
      </c>
      <c r="L115" s="14">
        <v>0</v>
      </c>
      <c r="M115" s="14">
        <v>0</v>
      </c>
      <c r="N115" s="12">
        <f t="shared" si="36"/>
        <v>0</v>
      </c>
      <c r="O115" s="14">
        <v>0</v>
      </c>
      <c r="P115" s="14">
        <v>0</v>
      </c>
      <c r="Q115" s="14">
        <v>0</v>
      </c>
      <c r="R115" s="14">
        <v>0</v>
      </c>
      <c r="S115" s="14">
        <v>0</v>
      </c>
    </row>
    <row r="116" spans="1:19" ht="24.75" customHeight="1" x14ac:dyDescent="0.25">
      <c r="A116" s="49"/>
      <c r="B116" s="42"/>
      <c r="C116" s="43"/>
      <c r="D116" s="44"/>
      <c r="E116" s="25"/>
      <c r="F116" s="45"/>
      <c r="G116" s="46"/>
      <c r="H116" s="47"/>
      <c r="I116" s="14" t="s">
        <v>28</v>
      </c>
      <c r="J116" s="12">
        <f t="shared" si="69"/>
        <v>0</v>
      </c>
      <c r="K116" s="14">
        <v>0</v>
      </c>
      <c r="L116" s="14">
        <v>0</v>
      </c>
      <c r="M116" s="14">
        <v>0</v>
      </c>
      <c r="N116" s="12">
        <f t="shared" si="36"/>
        <v>0</v>
      </c>
      <c r="O116" s="14">
        <v>0</v>
      </c>
      <c r="P116" s="14">
        <v>0</v>
      </c>
      <c r="Q116" s="14">
        <v>0</v>
      </c>
      <c r="R116" s="14">
        <v>0</v>
      </c>
      <c r="S116" s="14">
        <v>0</v>
      </c>
    </row>
    <row r="117" spans="1:19" ht="15" customHeight="1" x14ac:dyDescent="0.25">
      <c r="A117" s="49"/>
      <c r="B117" s="42"/>
      <c r="C117" s="43"/>
      <c r="D117" s="44"/>
      <c r="E117" s="25"/>
      <c r="F117" s="39" t="s">
        <v>31</v>
      </c>
      <c r="G117" s="40"/>
      <c r="H117" s="41"/>
      <c r="I117" s="12" t="s">
        <v>6</v>
      </c>
      <c r="J117" s="12">
        <f t="shared" si="69"/>
        <v>0</v>
      </c>
      <c r="K117" s="12">
        <f t="shared" ref="K117:M117" si="76">K119+K118</f>
        <v>0</v>
      </c>
      <c r="L117" s="12">
        <f t="shared" si="76"/>
        <v>0</v>
      </c>
      <c r="M117" s="12">
        <f t="shared" si="76"/>
        <v>0</v>
      </c>
      <c r="N117" s="12">
        <f t="shared" si="36"/>
        <v>0</v>
      </c>
      <c r="O117" s="12">
        <f t="shared" ref="O117:Q117" si="77">O119+O118</f>
        <v>0</v>
      </c>
      <c r="P117" s="12">
        <f t="shared" si="77"/>
        <v>0</v>
      </c>
      <c r="Q117" s="12">
        <f t="shared" si="77"/>
        <v>0</v>
      </c>
      <c r="R117" s="12">
        <f t="shared" ref="R117:S117" si="78">R119+R118</f>
        <v>0</v>
      </c>
      <c r="S117" s="12">
        <f t="shared" si="78"/>
        <v>0</v>
      </c>
    </row>
    <row r="118" spans="1:19" ht="38.25" customHeight="1" x14ac:dyDescent="0.25">
      <c r="A118" s="49"/>
      <c r="B118" s="42"/>
      <c r="C118" s="43"/>
      <c r="D118" s="44"/>
      <c r="E118" s="25"/>
      <c r="F118" s="42"/>
      <c r="G118" s="43"/>
      <c r="H118" s="44"/>
      <c r="I118" s="14" t="s">
        <v>1</v>
      </c>
      <c r="J118" s="12">
        <f t="shared" si="69"/>
        <v>0</v>
      </c>
      <c r="K118" s="14">
        <v>0</v>
      </c>
      <c r="L118" s="14">
        <v>0</v>
      </c>
      <c r="M118" s="14">
        <v>0</v>
      </c>
      <c r="N118" s="12">
        <f t="shared" si="36"/>
        <v>0</v>
      </c>
      <c r="O118" s="14">
        <v>0</v>
      </c>
      <c r="P118" s="14">
        <v>0</v>
      </c>
      <c r="Q118" s="14">
        <v>0</v>
      </c>
      <c r="R118" s="14">
        <v>0</v>
      </c>
      <c r="S118" s="14">
        <v>0</v>
      </c>
    </row>
    <row r="119" spans="1:19" ht="28.5" customHeight="1" x14ac:dyDescent="0.25">
      <c r="A119" s="49"/>
      <c r="B119" s="42"/>
      <c r="C119" s="43"/>
      <c r="D119" s="44"/>
      <c r="E119" s="25"/>
      <c r="F119" s="45"/>
      <c r="G119" s="46"/>
      <c r="H119" s="47"/>
      <c r="I119" s="14" t="s">
        <v>28</v>
      </c>
      <c r="J119" s="12">
        <f t="shared" si="69"/>
        <v>0</v>
      </c>
      <c r="K119" s="14">
        <v>0</v>
      </c>
      <c r="L119" s="14">
        <v>0</v>
      </c>
      <c r="M119" s="14">
        <v>0</v>
      </c>
      <c r="N119" s="12">
        <f t="shared" si="36"/>
        <v>0</v>
      </c>
      <c r="O119" s="14">
        <v>0</v>
      </c>
      <c r="P119" s="14">
        <v>0</v>
      </c>
      <c r="Q119" s="14">
        <v>0</v>
      </c>
      <c r="R119" s="14">
        <v>0</v>
      </c>
      <c r="S119" s="14">
        <v>0</v>
      </c>
    </row>
    <row r="120" spans="1:19" ht="18.75" customHeight="1" x14ac:dyDescent="0.25">
      <c r="A120" s="49"/>
      <c r="B120" s="42"/>
      <c r="C120" s="43"/>
      <c r="D120" s="44"/>
      <c r="E120" s="25"/>
      <c r="F120" s="39" t="s">
        <v>32</v>
      </c>
      <c r="G120" s="40"/>
      <c r="H120" s="41"/>
      <c r="I120" s="12" t="s">
        <v>6</v>
      </c>
      <c r="J120" s="12">
        <f t="shared" si="69"/>
        <v>0</v>
      </c>
      <c r="K120" s="12">
        <f t="shared" ref="K120:M120" si="79">K122+K121</f>
        <v>0</v>
      </c>
      <c r="L120" s="12">
        <f t="shared" si="79"/>
        <v>0</v>
      </c>
      <c r="M120" s="12">
        <f t="shared" si="79"/>
        <v>0</v>
      </c>
      <c r="N120" s="12">
        <f t="shared" si="36"/>
        <v>0</v>
      </c>
      <c r="O120" s="12">
        <f t="shared" ref="O120:Q120" si="80">O122+O121</f>
        <v>0</v>
      </c>
      <c r="P120" s="12">
        <f t="shared" si="80"/>
        <v>0</v>
      </c>
      <c r="Q120" s="12">
        <f t="shared" si="80"/>
        <v>0</v>
      </c>
      <c r="R120" s="12">
        <f t="shared" ref="R120:S120" si="81">R122+R121</f>
        <v>0</v>
      </c>
      <c r="S120" s="12">
        <f t="shared" si="81"/>
        <v>0</v>
      </c>
    </row>
    <row r="121" spans="1:19" ht="39.75" customHeight="1" x14ac:dyDescent="0.25">
      <c r="A121" s="49"/>
      <c r="B121" s="42"/>
      <c r="C121" s="43"/>
      <c r="D121" s="44"/>
      <c r="E121" s="25"/>
      <c r="F121" s="42"/>
      <c r="G121" s="43"/>
      <c r="H121" s="44"/>
      <c r="I121" s="14" t="s">
        <v>1</v>
      </c>
      <c r="J121" s="12">
        <f t="shared" si="69"/>
        <v>0</v>
      </c>
      <c r="K121" s="14">
        <v>0</v>
      </c>
      <c r="L121" s="14">
        <v>0</v>
      </c>
      <c r="M121" s="14">
        <v>0</v>
      </c>
      <c r="N121" s="12">
        <f t="shared" si="36"/>
        <v>0</v>
      </c>
      <c r="O121" s="14">
        <v>0</v>
      </c>
      <c r="P121" s="14">
        <v>0</v>
      </c>
      <c r="Q121" s="14">
        <v>0</v>
      </c>
      <c r="R121" s="14">
        <v>0</v>
      </c>
      <c r="S121" s="14">
        <v>0</v>
      </c>
    </row>
    <row r="122" spans="1:19" ht="27.75" customHeight="1" x14ac:dyDescent="0.25">
      <c r="A122" s="49"/>
      <c r="B122" s="42"/>
      <c r="C122" s="43"/>
      <c r="D122" s="44"/>
      <c r="E122" s="25"/>
      <c r="F122" s="45"/>
      <c r="G122" s="46"/>
      <c r="H122" s="47"/>
      <c r="I122" s="14" t="s">
        <v>28</v>
      </c>
      <c r="J122" s="12">
        <f t="shared" si="69"/>
        <v>0</v>
      </c>
      <c r="K122" s="14">
        <v>0</v>
      </c>
      <c r="L122" s="14">
        <v>0</v>
      </c>
      <c r="M122" s="14">
        <v>0</v>
      </c>
      <c r="N122" s="12">
        <f t="shared" si="36"/>
        <v>0</v>
      </c>
      <c r="O122" s="14">
        <v>0</v>
      </c>
      <c r="P122" s="14">
        <v>0</v>
      </c>
      <c r="Q122" s="14">
        <v>0</v>
      </c>
      <c r="R122" s="14">
        <v>0</v>
      </c>
      <c r="S122" s="14">
        <v>0</v>
      </c>
    </row>
    <row r="123" spans="1:19" ht="14.25" customHeight="1" x14ac:dyDescent="0.25">
      <c r="A123" s="49"/>
      <c r="B123" s="42"/>
      <c r="C123" s="43"/>
      <c r="D123" s="44"/>
      <c r="E123" s="25"/>
      <c r="F123" s="39" t="s">
        <v>33</v>
      </c>
      <c r="G123" s="40"/>
      <c r="H123" s="41"/>
      <c r="I123" s="12" t="s">
        <v>6</v>
      </c>
      <c r="J123" s="12">
        <f t="shared" si="69"/>
        <v>0</v>
      </c>
      <c r="K123" s="12">
        <f t="shared" ref="K123:M123" si="82">K125+K124</f>
        <v>0</v>
      </c>
      <c r="L123" s="12">
        <f t="shared" si="82"/>
        <v>0</v>
      </c>
      <c r="M123" s="12">
        <f t="shared" si="82"/>
        <v>0</v>
      </c>
      <c r="N123" s="12">
        <f t="shared" si="36"/>
        <v>0</v>
      </c>
      <c r="O123" s="12">
        <f t="shared" ref="O123:Q123" si="83">O125+O124</f>
        <v>0</v>
      </c>
      <c r="P123" s="12">
        <f t="shared" si="83"/>
        <v>0</v>
      </c>
      <c r="Q123" s="12">
        <f t="shared" si="83"/>
        <v>0</v>
      </c>
      <c r="R123" s="12">
        <f t="shared" ref="R123:S123" si="84">R125+R124</f>
        <v>0</v>
      </c>
      <c r="S123" s="12">
        <f t="shared" si="84"/>
        <v>0</v>
      </c>
    </row>
    <row r="124" spans="1:19" ht="39" customHeight="1" x14ac:dyDescent="0.25">
      <c r="A124" s="49"/>
      <c r="B124" s="42"/>
      <c r="C124" s="43"/>
      <c r="D124" s="44"/>
      <c r="E124" s="25"/>
      <c r="F124" s="42"/>
      <c r="G124" s="43"/>
      <c r="H124" s="44"/>
      <c r="I124" s="14" t="s">
        <v>1</v>
      </c>
      <c r="J124" s="12">
        <f t="shared" si="69"/>
        <v>0</v>
      </c>
      <c r="K124" s="14">
        <v>0</v>
      </c>
      <c r="L124" s="14">
        <v>0</v>
      </c>
      <c r="M124" s="14">
        <v>0</v>
      </c>
      <c r="N124" s="12">
        <f t="shared" si="36"/>
        <v>0</v>
      </c>
      <c r="O124" s="14">
        <v>0</v>
      </c>
      <c r="P124" s="14">
        <v>0</v>
      </c>
      <c r="Q124" s="14">
        <v>0</v>
      </c>
      <c r="R124" s="14">
        <v>0</v>
      </c>
      <c r="S124" s="14">
        <v>0</v>
      </c>
    </row>
    <row r="125" spans="1:19" ht="26.25" customHeight="1" x14ac:dyDescent="0.25">
      <c r="A125" s="49"/>
      <c r="B125" s="42"/>
      <c r="C125" s="43"/>
      <c r="D125" s="44"/>
      <c r="E125" s="25"/>
      <c r="F125" s="45"/>
      <c r="G125" s="46"/>
      <c r="H125" s="47"/>
      <c r="I125" s="14" t="s">
        <v>28</v>
      </c>
      <c r="J125" s="12">
        <f t="shared" si="69"/>
        <v>0</v>
      </c>
      <c r="K125" s="14">
        <v>0</v>
      </c>
      <c r="L125" s="14">
        <v>0</v>
      </c>
      <c r="M125" s="14">
        <v>0</v>
      </c>
      <c r="N125" s="12">
        <f t="shared" si="36"/>
        <v>0</v>
      </c>
      <c r="O125" s="14">
        <v>0</v>
      </c>
      <c r="P125" s="14">
        <v>0</v>
      </c>
      <c r="Q125" s="14">
        <v>0</v>
      </c>
      <c r="R125" s="14">
        <v>0</v>
      </c>
      <c r="S125" s="14">
        <v>0</v>
      </c>
    </row>
    <row r="126" spans="1:19" ht="16.5" customHeight="1" x14ac:dyDescent="0.25">
      <c r="A126" s="49"/>
      <c r="B126" s="42"/>
      <c r="C126" s="43"/>
      <c r="D126" s="44"/>
      <c r="E126" s="25"/>
      <c r="F126" s="39" t="s">
        <v>36</v>
      </c>
      <c r="G126" s="40"/>
      <c r="H126" s="41"/>
      <c r="I126" s="12" t="s">
        <v>6</v>
      </c>
      <c r="J126" s="12">
        <f t="shared" si="69"/>
        <v>0</v>
      </c>
      <c r="K126" s="12">
        <f t="shared" ref="K126:M126" si="85">K128+K127</f>
        <v>0</v>
      </c>
      <c r="L126" s="12">
        <f t="shared" si="85"/>
        <v>0</v>
      </c>
      <c r="M126" s="12">
        <f t="shared" si="85"/>
        <v>0</v>
      </c>
      <c r="N126" s="12">
        <f t="shared" si="36"/>
        <v>0</v>
      </c>
      <c r="O126" s="12">
        <f t="shared" ref="O126:Q126" si="86">O128+O127</f>
        <v>0</v>
      </c>
      <c r="P126" s="12">
        <f t="shared" si="86"/>
        <v>0</v>
      </c>
      <c r="Q126" s="12">
        <f t="shared" si="86"/>
        <v>0</v>
      </c>
      <c r="R126" s="12">
        <f t="shared" ref="R126:S126" si="87">R128+R127</f>
        <v>0</v>
      </c>
      <c r="S126" s="12">
        <f t="shared" si="87"/>
        <v>0</v>
      </c>
    </row>
    <row r="127" spans="1:19" ht="36.75" customHeight="1" x14ac:dyDescent="0.25">
      <c r="A127" s="49"/>
      <c r="B127" s="42"/>
      <c r="C127" s="43"/>
      <c r="D127" s="44"/>
      <c r="E127" s="25"/>
      <c r="F127" s="42"/>
      <c r="G127" s="43"/>
      <c r="H127" s="44"/>
      <c r="I127" s="14" t="s">
        <v>1</v>
      </c>
      <c r="J127" s="12">
        <f t="shared" si="69"/>
        <v>0</v>
      </c>
      <c r="K127" s="14">
        <v>0</v>
      </c>
      <c r="L127" s="14">
        <v>0</v>
      </c>
      <c r="M127" s="14">
        <v>0</v>
      </c>
      <c r="N127" s="12">
        <f t="shared" si="36"/>
        <v>0</v>
      </c>
      <c r="O127" s="14">
        <v>0</v>
      </c>
      <c r="P127" s="14">
        <v>0</v>
      </c>
      <c r="Q127" s="14">
        <v>0</v>
      </c>
      <c r="R127" s="14">
        <v>0</v>
      </c>
      <c r="S127" s="14">
        <v>0</v>
      </c>
    </row>
    <row r="128" spans="1:19" ht="26.25" customHeight="1" x14ac:dyDescent="0.25">
      <c r="A128" s="49"/>
      <c r="B128" s="42"/>
      <c r="C128" s="43"/>
      <c r="D128" s="44"/>
      <c r="E128" s="25"/>
      <c r="F128" s="45"/>
      <c r="G128" s="46"/>
      <c r="H128" s="47"/>
      <c r="I128" s="14" t="s">
        <v>28</v>
      </c>
      <c r="J128" s="12">
        <f t="shared" si="69"/>
        <v>0</v>
      </c>
      <c r="K128" s="14">
        <v>0</v>
      </c>
      <c r="L128" s="14">
        <v>0</v>
      </c>
      <c r="M128" s="14">
        <v>0</v>
      </c>
      <c r="N128" s="12">
        <f t="shared" si="36"/>
        <v>0</v>
      </c>
      <c r="O128" s="14">
        <v>0</v>
      </c>
      <c r="P128" s="14">
        <v>0</v>
      </c>
      <c r="Q128" s="14">
        <v>0</v>
      </c>
      <c r="R128" s="14">
        <v>0</v>
      </c>
      <c r="S128" s="14">
        <v>0</v>
      </c>
    </row>
    <row r="129" spans="1:19" ht="16.5" customHeight="1" x14ac:dyDescent="0.25">
      <c r="A129" s="49"/>
      <c r="B129" s="42"/>
      <c r="C129" s="43"/>
      <c r="D129" s="44"/>
      <c r="E129" s="25"/>
      <c r="F129" s="39" t="s">
        <v>35</v>
      </c>
      <c r="G129" s="40"/>
      <c r="H129" s="41"/>
      <c r="I129" s="12" t="s">
        <v>6</v>
      </c>
      <c r="J129" s="12">
        <f t="shared" si="69"/>
        <v>0</v>
      </c>
      <c r="K129" s="12">
        <f t="shared" ref="K129:M129" si="88">K131+K130</f>
        <v>0</v>
      </c>
      <c r="L129" s="12">
        <f t="shared" si="88"/>
        <v>0</v>
      </c>
      <c r="M129" s="12">
        <f t="shared" si="88"/>
        <v>0</v>
      </c>
      <c r="N129" s="12">
        <f t="shared" si="36"/>
        <v>0</v>
      </c>
      <c r="O129" s="12">
        <f t="shared" ref="O129:Q129" si="89">O131+O130</f>
        <v>0</v>
      </c>
      <c r="P129" s="12">
        <f t="shared" si="89"/>
        <v>0</v>
      </c>
      <c r="Q129" s="12">
        <f t="shared" si="89"/>
        <v>0</v>
      </c>
      <c r="R129" s="12">
        <f t="shared" ref="R129:S129" si="90">R131+R130</f>
        <v>0</v>
      </c>
      <c r="S129" s="12">
        <f t="shared" si="90"/>
        <v>0</v>
      </c>
    </row>
    <row r="130" spans="1:19" ht="37.5" customHeight="1" x14ac:dyDescent="0.25">
      <c r="A130" s="49"/>
      <c r="B130" s="42"/>
      <c r="C130" s="43"/>
      <c r="D130" s="44"/>
      <c r="E130" s="25"/>
      <c r="F130" s="42"/>
      <c r="G130" s="43"/>
      <c r="H130" s="44"/>
      <c r="I130" s="14" t="s">
        <v>1</v>
      </c>
      <c r="J130" s="12">
        <f t="shared" si="69"/>
        <v>0</v>
      </c>
      <c r="K130" s="14">
        <v>0</v>
      </c>
      <c r="L130" s="14">
        <v>0</v>
      </c>
      <c r="M130" s="14">
        <v>0</v>
      </c>
      <c r="N130" s="12">
        <f t="shared" si="36"/>
        <v>0</v>
      </c>
      <c r="O130" s="14">
        <v>0</v>
      </c>
      <c r="P130" s="14">
        <v>0</v>
      </c>
      <c r="Q130" s="14">
        <v>0</v>
      </c>
      <c r="R130" s="14">
        <v>0</v>
      </c>
      <c r="S130" s="14">
        <v>0</v>
      </c>
    </row>
    <row r="131" spans="1:19" ht="27.75" customHeight="1" x14ac:dyDescent="0.25">
      <c r="A131" s="50"/>
      <c r="B131" s="45"/>
      <c r="C131" s="46"/>
      <c r="D131" s="47"/>
      <c r="E131" s="25"/>
      <c r="F131" s="45"/>
      <c r="G131" s="46"/>
      <c r="H131" s="47"/>
      <c r="I131" s="14" t="s">
        <v>28</v>
      </c>
      <c r="J131" s="12">
        <f t="shared" si="69"/>
        <v>0</v>
      </c>
      <c r="K131" s="14">
        <v>0</v>
      </c>
      <c r="L131" s="14">
        <v>0</v>
      </c>
      <c r="M131" s="14">
        <v>0</v>
      </c>
      <c r="N131" s="12">
        <f t="shared" si="36"/>
        <v>0</v>
      </c>
      <c r="O131" s="14">
        <v>0</v>
      </c>
      <c r="P131" s="14">
        <v>0</v>
      </c>
      <c r="Q131" s="14">
        <v>0</v>
      </c>
      <c r="R131" s="14">
        <v>0</v>
      </c>
      <c r="S131" s="14">
        <v>0</v>
      </c>
    </row>
    <row r="132" spans="1:19" ht="13.5" customHeight="1" x14ac:dyDescent="0.25">
      <c r="A132" s="48" t="s">
        <v>19</v>
      </c>
      <c r="B132" s="39" t="s">
        <v>86</v>
      </c>
      <c r="C132" s="40"/>
      <c r="D132" s="41"/>
      <c r="E132" s="25"/>
      <c r="F132" s="39" t="s">
        <v>30</v>
      </c>
      <c r="G132" s="40"/>
      <c r="H132" s="41"/>
      <c r="I132" s="12" t="s">
        <v>6</v>
      </c>
      <c r="J132" s="12">
        <f t="shared" si="69"/>
        <v>0</v>
      </c>
      <c r="K132" s="12">
        <f t="shared" ref="K132:M132" si="91">K134+K133</f>
        <v>0</v>
      </c>
      <c r="L132" s="12">
        <f t="shared" si="91"/>
        <v>0</v>
      </c>
      <c r="M132" s="12">
        <f t="shared" si="91"/>
        <v>0</v>
      </c>
      <c r="N132" s="12">
        <f t="shared" si="36"/>
        <v>0</v>
      </c>
      <c r="O132" s="12">
        <f t="shared" ref="O132:Q132" si="92">O134+O133</f>
        <v>0</v>
      </c>
      <c r="P132" s="12">
        <f t="shared" si="92"/>
        <v>0</v>
      </c>
      <c r="Q132" s="12">
        <f t="shared" si="92"/>
        <v>0</v>
      </c>
      <c r="R132" s="12">
        <f t="shared" ref="R132:S132" si="93">R134+R133</f>
        <v>0</v>
      </c>
      <c r="S132" s="12">
        <f t="shared" si="93"/>
        <v>0</v>
      </c>
    </row>
    <row r="133" spans="1:19" ht="38.25" customHeight="1" x14ac:dyDescent="0.25">
      <c r="A133" s="49"/>
      <c r="B133" s="42"/>
      <c r="C133" s="43"/>
      <c r="D133" s="44"/>
      <c r="E133" s="25"/>
      <c r="F133" s="42"/>
      <c r="G133" s="43"/>
      <c r="H133" s="44"/>
      <c r="I133" s="14" t="s">
        <v>1</v>
      </c>
      <c r="J133" s="12">
        <f t="shared" si="69"/>
        <v>0</v>
      </c>
      <c r="K133" s="14">
        <v>0</v>
      </c>
      <c r="L133" s="14">
        <v>0</v>
      </c>
      <c r="M133" s="14">
        <v>0</v>
      </c>
      <c r="N133" s="12">
        <f t="shared" si="36"/>
        <v>0</v>
      </c>
      <c r="O133" s="14">
        <v>0</v>
      </c>
      <c r="P133" s="14">
        <v>0</v>
      </c>
      <c r="Q133" s="14">
        <v>0</v>
      </c>
      <c r="R133" s="14">
        <v>0</v>
      </c>
      <c r="S133" s="14">
        <v>0</v>
      </c>
    </row>
    <row r="134" spans="1:19" ht="26.25" customHeight="1" x14ac:dyDescent="0.25">
      <c r="A134" s="49"/>
      <c r="B134" s="42"/>
      <c r="C134" s="43"/>
      <c r="D134" s="44"/>
      <c r="E134" s="25"/>
      <c r="F134" s="45"/>
      <c r="G134" s="46"/>
      <c r="H134" s="47"/>
      <c r="I134" s="14" t="s">
        <v>28</v>
      </c>
      <c r="J134" s="12">
        <f t="shared" si="69"/>
        <v>0</v>
      </c>
      <c r="K134" s="14">
        <v>0</v>
      </c>
      <c r="L134" s="14">
        <v>0</v>
      </c>
      <c r="M134" s="14">
        <v>0</v>
      </c>
      <c r="N134" s="12">
        <f t="shared" si="36"/>
        <v>0</v>
      </c>
      <c r="O134" s="14">
        <v>0</v>
      </c>
      <c r="P134" s="14">
        <v>0</v>
      </c>
      <c r="Q134" s="14">
        <v>0</v>
      </c>
      <c r="R134" s="14">
        <v>0</v>
      </c>
      <c r="S134" s="14">
        <v>0</v>
      </c>
    </row>
    <row r="135" spans="1:19" ht="14.25" customHeight="1" x14ac:dyDescent="0.25">
      <c r="A135" s="49"/>
      <c r="B135" s="42"/>
      <c r="C135" s="43"/>
      <c r="D135" s="44"/>
      <c r="E135" s="25"/>
      <c r="F135" s="39" t="s">
        <v>31</v>
      </c>
      <c r="G135" s="40"/>
      <c r="H135" s="41"/>
      <c r="I135" s="12" t="s">
        <v>6</v>
      </c>
      <c r="J135" s="12">
        <f t="shared" si="69"/>
        <v>0</v>
      </c>
      <c r="K135" s="12">
        <f t="shared" ref="K135:M135" si="94">K137+K136</f>
        <v>0</v>
      </c>
      <c r="L135" s="12">
        <f t="shared" si="94"/>
        <v>0</v>
      </c>
      <c r="M135" s="12">
        <f t="shared" si="94"/>
        <v>0</v>
      </c>
      <c r="N135" s="12">
        <f t="shared" si="36"/>
        <v>0</v>
      </c>
      <c r="O135" s="12">
        <f t="shared" ref="O135:Q135" si="95">O137+O136</f>
        <v>0</v>
      </c>
      <c r="P135" s="12">
        <f t="shared" si="95"/>
        <v>0</v>
      </c>
      <c r="Q135" s="12">
        <f t="shared" si="95"/>
        <v>0</v>
      </c>
      <c r="R135" s="12">
        <f t="shared" ref="R135:S135" si="96">R137+R136</f>
        <v>0</v>
      </c>
      <c r="S135" s="12">
        <f t="shared" si="96"/>
        <v>0</v>
      </c>
    </row>
    <row r="136" spans="1:19" ht="37.5" customHeight="1" x14ac:dyDescent="0.25">
      <c r="A136" s="49"/>
      <c r="B136" s="42"/>
      <c r="C136" s="43"/>
      <c r="D136" s="44"/>
      <c r="E136" s="25"/>
      <c r="F136" s="42"/>
      <c r="G136" s="43"/>
      <c r="H136" s="44"/>
      <c r="I136" s="14" t="s">
        <v>1</v>
      </c>
      <c r="J136" s="12">
        <f t="shared" si="69"/>
        <v>0</v>
      </c>
      <c r="K136" s="14">
        <v>0</v>
      </c>
      <c r="L136" s="14">
        <v>0</v>
      </c>
      <c r="M136" s="14">
        <v>0</v>
      </c>
      <c r="N136" s="12">
        <f t="shared" si="36"/>
        <v>0</v>
      </c>
      <c r="O136" s="14">
        <v>0</v>
      </c>
      <c r="P136" s="14">
        <v>0</v>
      </c>
      <c r="Q136" s="14">
        <v>0</v>
      </c>
      <c r="R136" s="14">
        <v>0</v>
      </c>
      <c r="S136" s="14">
        <v>0</v>
      </c>
    </row>
    <row r="137" spans="1:19" ht="29.25" customHeight="1" x14ac:dyDescent="0.25">
      <c r="A137" s="49"/>
      <c r="B137" s="42"/>
      <c r="C137" s="43"/>
      <c r="D137" s="44"/>
      <c r="E137" s="25"/>
      <c r="F137" s="45"/>
      <c r="G137" s="46"/>
      <c r="H137" s="47"/>
      <c r="I137" s="14" t="s">
        <v>28</v>
      </c>
      <c r="J137" s="12">
        <f t="shared" si="69"/>
        <v>0</v>
      </c>
      <c r="K137" s="14">
        <v>0</v>
      </c>
      <c r="L137" s="14">
        <v>0</v>
      </c>
      <c r="M137" s="14">
        <v>0</v>
      </c>
      <c r="N137" s="12">
        <f t="shared" si="36"/>
        <v>0</v>
      </c>
      <c r="O137" s="14">
        <v>0</v>
      </c>
      <c r="P137" s="14">
        <v>0</v>
      </c>
      <c r="Q137" s="14">
        <v>0</v>
      </c>
      <c r="R137" s="14">
        <v>0</v>
      </c>
      <c r="S137" s="14">
        <v>0</v>
      </c>
    </row>
    <row r="138" spans="1:19" ht="21" customHeight="1" x14ac:dyDescent="0.25">
      <c r="A138" s="49"/>
      <c r="B138" s="42"/>
      <c r="C138" s="43"/>
      <c r="D138" s="44"/>
      <c r="E138" s="25"/>
      <c r="F138" s="39" t="s">
        <v>32</v>
      </c>
      <c r="G138" s="40"/>
      <c r="H138" s="41"/>
      <c r="I138" s="12" t="s">
        <v>6</v>
      </c>
      <c r="J138" s="12">
        <f t="shared" si="69"/>
        <v>0</v>
      </c>
      <c r="K138" s="12">
        <f t="shared" ref="K138:M138" si="97">K140+K139</f>
        <v>0</v>
      </c>
      <c r="L138" s="12">
        <f t="shared" si="97"/>
        <v>0</v>
      </c>
      <c r="M138" s="12">
        <f t="shared" si="97"/>
        <v>0</v>
      </c>
      <c r="N138" s="12">
        <f t="shared" si="36"/>
        <v>0</v>
      </c>
      <c r="O138" s="12">
        <f t="shared" ref="O138:Q138" si="98">O140+O139</f>
        <v>0</v>
      </c>
      <c r="P138" s="12">
        <f t="shared" si="98"/>
        <v>0</v>
      </c>
      <c r="Q138" s="12">
        <f t="shared" si="98"/>
        <v>0</v>
      </c>
      <c r="R138" s="12">
        <f t="shared" ref="R138:S138" si="99">R140+R139</f>
        <v>0</v>
      </c>
      <c r="S138" s="12">
        <f t="shared" si="99"/>
        <v>0</v>
      </c>
    </row>
    <row r="139" spans="1:19" ht="39.75" customHeight="1" x14ac:dyDescent="0.25">
      <c r="A139" s="49"/>
      <c r="B139" s="42"/>
      <c r="C139" s="43"/>
      <c r="D139" s="44"/>
      <c r="E139" s="25"/>
      <c r="F139" s="42"/>
      <c r="G139" s="43"/>
      <c r="H139" s="44"/>
      <c r="I139" s="14" t="s">
        <v>1</v>
      </c>
      <c r="J139" s="12">
        <f t="shared" si="69"/>
        <v>0</v>
      </c>
      <c r="K139" s="14">
        <v>0</v>
      </c>
      <c r="L139" s="14">
        <v>0</v>
      </c>
      <c r="M139" s="14">
        <v>0</v>
      </c>
      <c r="N139" s="12">
        <f t="shared" si="36"/>
        <v>0</v>
      </c>
      <c r="O139" s="14">
        <v>0</v>
      </c>
      <c r="P139" s="14">
        <v>0</v>
      </c>
      <c r="Q139" s="14">
        <v>0</v>
      </c>
      <c r="R139" s="14">
        <v>0</v>
      </c>
      <c r="S139" s="14">
        <v>0</v>
      </c>
    </row>
    <row r="140" spans="1:19" ht="28.5" customHeight="1" x14ac:dyDescent="0.25">
      <c r="A140" s="49"/>
      <c r="B140" s="42"/>
      <c r="C140" s="43"/>
      <c r="D140" s="44"/>
      <c r="E140" s="25"/>
      <c r="F140" s="45"/>
      <c r="G140" s="46"/>
      <c r="H140" s="47"/>
      <c r="I140" s="14" t="s">
        <v>28</v>
      </c>
      <c r="J140" s="12">
        <f t="shared" si="69"/>
        <v>0</v>
      </c>
      <c r="K140" s="14">
        <v>0</v>
      </c>
      <c r="L140" s="14">
        <v>0</v>
      </c>
      <c r="M140" s="14">
        <v>0</v>
      </c>
      <c r="N140" s="12">
        <f t="shared" si="36"/>
        <v>0</v>
      </c>
      <c r="O140" s="14">
        <v>0</v>
      </c>
      <c r="P140" s="14">
        <v>0</v>
      </c>
      <c r="Q140" s="14">
        <v>0</v>
      </c>
      <c r="R140" s="14">
        <v>0</v>
      </c>
      <c r="S140" s="14">
        <v>0</v>
      </c>
    </row>
    <row r="141" spans="1:19" ht="15" customHeight="1" x14ac:dyDescent="0.25">
      <c r="A141" s="49"/>
      <c r="B141" s="42"/>
      <c r="C141" s="43"/>
      <c r="D141" s="44"/>
      <c r="E141" s="25"/>
      <c r="F141" s="39" t="s">
        <v>33</v>
      </c>
      <c r="G141" s="40"/>
      <c r="H141" s="41"/>
      <c r="I141" s="12" t="s">
        <v>6</v>
      </c>
      <c r="J141" s="12">
        <f t="shared" si="69"/>
        <v>0</v>
      </c>
      <c r="K141" s="12">
        <f t="shared" ref="K141:M141" si="100">K143+K142</f>
        <v>0</v>
      </c>
      <c r="L141" s="12">
        <f t="shared" si="100"/>
        <v>0</v>
      </c>
      <c r="M141" s="12">
        <f t="shared" si="100"/>
        <v>0</v>
      </c>
      <c r="N141" s="12">
        <f t="shared" si="36"/>
        <v>0</v>
      </c>
      <c r="O141" s="12">
        <f t="shared" ref="O141:Q141" si="101">O143+O142</f>
        <v>0</v>
      </c>
      <c r="P141" s="12">
        <f t="shared" si="101"/>
        <v>0</v>
      </c>
      <c r="Q141" s="12">
        <f t="shared" si="101"/>
        <v>0</v>
      </c>
      <c r="R141" s="12">
        <f t="shared" ref="R141:S141" si="102">R143+R142</f>
        <v>0</v>
      </c>
      <c r="S141" s="12">
        <f t="shared" si="102"/>
        <v>0</v>
      </c>
    </row>
    <row r="142" spans="1:19" ht="39.75" customHeight="1" x14ac:dyDescent="0.25">
      <c r="A142" s="49"/>
      <c r="B142" s="42"/>
      <c r="C142" s="43"/>
      <c r="D142" s="44"/>
      <c r="E142" s="25"/>
      <c r="F142" s="42"/>
      <c r="G142" s="43"/>
      <c r="H142" s="44"/>
      <c r="I142" s="14" t="s">
        <v>1</v>
      </c>
      <c r="J142" s="12">
        <f t="shared" ref="J142:J143" si="103">SUM(K142:M142)</f>
        <v>0</v>
      </c>
      <c r="K142" s="14">
        <v>0</v>
      </c>
      <c r="L142" s="14">
        <v>0</v>
      </c>
      <c r="M142" s="14">
        <v>0</v>
      </c>
      <c r="N142" s="12">
        <f t="shared" ref="N142:N143" si="104">SUM(O142:Q142)</f>
        <v>0</v>
      </c>
      <c r="O142" s="14">
        <v>0</v>
      </c>
      <c r="P142" s="14">
        <v>0</v>
      </c>
      <c r="Q142" s="14">
        <v>0</v>
      </c>
      <c r="R142" s="14">
        <v>0</v>
      </c>
      <c r="S142" s="14">
        <v>0</v>
      </c>
    </row>
    <row r="143" spans="1:19" ht="26.25" customHeight="1" x14ac:dyDescent="0.25">
      <c r="A143" s="49"/>
      <c r="B143" s="42"/>
      <c r="C143" s="43"/>
      <c r="D143" s="44"/>
      <c r="E143" s="25"/>
      <c r="F143" s="45"/>
      <c r="G143" s="46"/>
      <c r="H143" s="47"/>
      <c r="I143" s="14" t="s">
        <v>28</v>
      </c>
      <c r="J143" s="12">
        <f t="shared" si="103"/>
        <v>0</v>
      </c>
      <c r="K143" s="14">
        <v>0</v>
      </c>
      <c r="L143" s="14">
        <v>0</v>
      </c>
      <c r="M143" s="14">
        <v>0</v>
      </c>
      <c r="N143" s="12">
        <f t="shared" si="104"/>
        <v>0</v>
      </c>
      <c r="O143" s="14">
        <v>0</v>
      </c>
      <c r="P143" s="14">
        <v>0</v>
      </c>
      <c r="Q143" s="14">
        <v>0</v>
      </c>
      <c r="R143" s="14">
        <v>0</v>
      </c>
      <c r="S143" s="14">
        <v>0</v>
      </c>
    </row>
    <row r="144" spans="1:19" ht="15" customHeight="1" x14ac:dyDescent="0.25">
      <c r="A144" s="49"/>
      <c r="B144" s="42"/>
      <c r="C144" s="43"/>
      <c r="D144" s="44"/>
      <c r="E144" s="25"/>
      <c r="F144" s="39" t="s">
        <v>36</v>
      </c>
      <c r="G144" s="40"/>
      <c r="H144" s="41"/>
      <c r="I144" s="12" t="s">
        <v>6</v>
      </c>
      <c r="J144" s="12">
        <v>0</v>
      </c>
      <c r="K144" s="12">
        <f t="shared" ref="K144:M144" si="105">K146+K145</f>
        <v>0</v>
      </c>
      <c r="L144" s="12">
        <f t="shared" si="105"/>
        <v>0</v>
      </c>
      <c r="M144" s="12">
        <f t="shared" si="105"/>
        <v>0</v>
      </c>
      <c r="N144" s="12">
        <v>0</v>
      </c>
      <c r="O144" s="12">
        <f t="shared" ref="O144:Q144" si="106">O146+O145</f>
        <v>0</v>
      </c>
      <c r="P144" s="12">
        <f t="shared" si="106"/>
        <v>0</v>
      </c>
      <c r="Q144" s="12">
        <f t="shared" si="106"/>
        <v>0</v>
      </c>
      <c r="R144" s="12">
        <f t="shared" ref="R144:S144" si="107">R146+R145</f>
        <v>0</v>
      </c>
      <c r="S144" s="12">
        <f t="shared" si="107"/>
        <v>0</v>
      </c>
    </row>
    <row r="145" spans="1:19" ht="40.5" customHeight="1" x14ac:dyDescent="0.25">
      <c r="A145" s="49"/>
      <c r="B145" s="42"/>
      <c r="C145" s="43"/>
      <c r="D145" s="44"/>
      <c r="E145" s="25"/>
      <c r="F145" s="42"/>
      <c r="G145" s="43"/>
      <c r="H145" s="44"/>
      <c r="I145" s="14" t="s">
        <v>1</v>
      </c>
      <c r="J145" s="12">
        <v>0</v>
      </c>
      <c r="K145" s="14">
        <v>0</v>
      </c>
      <c r="L145" s="14">
        <v>0</v>
      </c>
      <c r="M145" s="14">
        <v>0</v>
      </c>
      <c r="N145" s="12">
        <v>0</v>
      </c>
      <c r="O145" s="14">
        <v>0</v>
      </c>
      <c r="P145" s="14">
        <v>0</v>
      </c>
      <c r="Q145" s="14">
        <v>0</v>
      </c>
      <c r="R145" s="14">
        <v>0</v>
      </c>
      <c r="S145" s="14">
        <v>0</v>
      </c>
    </row>
    <row r="146" spans="1:19" ht="30" customHeight="1" x14ac:dyDescent="0.25">
      <c r="A146" s="49"/>
      <c r="B146" s="42"/>
      <c r="C146" s="43"/>
      <c r="D146" s="44"/>
      <c r="E146" s="25"/>
      <c r="F146" s="45"/>
      <c r="G146" s="46"/>
      <c r="H146" s="47"/>
      <c r="I146" s="14" t="s">
        <v>28</v>
      </c>
      <c r="J146" s="12">
        <v>0</v>
      </c>
      <c r="K146" s="14">
        <v>0</v>
      </c>
      <c r="L146" s="14">
        <v>0</v>
      </c>
      <c r="M146" s="14">
        <v>0</v>
      </c>
      <c r="N146" s="12">
        <v>0</v>
      </c>
      <c r="O146" s="14">
        <v>0</v>
      </c>
      <c r="P146" s="14">
        <v>0</v>
      </c>
      <c r="Q146" s="14">
        <v>0</v>
      </c>
      <c r="R146" s="14">
        <v>0</v>
      </c>
      <c r="S146" s="14">
        <v>0</v>
      </c>
    </row>
    <row r="147" spans="1:19" ht="18" customHeight="1" x14ac:dyDescent="0.25">
      <c r="A147" s="49"/>
      <c r="B147" s="42"/>
      <c r="C147" s="43"/>
      <c r="D147" s="44"/>
      <c r="E147" s="25"/>
      <c r="F147" s="39" t="s">
        <v>35</v>
      </c>
      <c r="G147" s="40"/>
      <c r="H147" s="41"/>
      <c r="I147" s="12" t="s">
        <v>6</v>
      </c>
      <c r="J147" s="12">
        <v>0</v>
      </c>
      <c r="K147" s="12">
        <f t="shared" ref="K147:M147" si="108">K149+K148</f>
        <v>0</v>
      </c>
      <c r="L147" s="12">
        <f t="shared" si="108"/>
        <v>0</v>
      </c>
      <c r="M147" s="12">
        <f t="shared" si="108"/>
        <v>0</v>
      </c>
      <c r="N147" s="12">
        <v>0</v>
      </c>
      <c r="O147" s="12">
        <f t="shared" ref="O147:Q147" si="109">O149+O148</f>
        <v>0</v>
      </c>
      <c r="P147" s="12">
        <f t="shared" si="109"/>
        <v>0</v>
      </c>
      <c r="Q147" s="12">
        <f t="shared" si="109"/>
        <v>0</v>
      </c>
      <c r="R147" s="12">
        <f t="shared" ref="R147:S147" si="110">R149+R148</f>
        <v>0</v>
      </c>
      <c r="S147" s="12">
        <f t="shared" si="110"/>
        <v>0</v>
      </c>
    </row>
    <row r="148" spans="1:19" ht="44.25" customHeight="1" x14ac:dyDescent="0.25">
      <c r="A148" s="49"/>
      <c r="B148" s="42"/>
      <c r="C148" s="43"/>
      <c r="D148" s="44"/>
      <c r="E148" s="25"/>
      <c r="F148" s="42"/>
      <c r="G148" s="43"/>
      <c r="H148" s="44"/>
      <c r="I148" s="14" t="s">
        <v>1</v>
      </c>
      <c r="J148" s="12">
        <v>0</v>
      </c>
      <c r="K148" s="14">
        <v>0</v>
      </c>
      <c r="L148" s="14">
        <v>0</v>
      </c>
      <c r="M148" s="14">
        <v>0</v>
      </c>
      <c r="N148" s="12">
        <v>0</v>
      </c>
      <c r="O148" s="14">
        <v>0</v>
      </c>
      <c r="P148" s="14">
        <v>0</v>
      </c>
      <c r="Q148" s="14">
        <v>0</v>
      </c>
      <c r="R148" s="14">
        <v>0</v>
      </c>
      <c r="S148" s="14">
        <v>0</v>
      </c>
    </row>
    <row r="149" spans="1:19" ht="27.75" customHeight="1" x14ac:dyDescent="0.25">
      <c r="A149" s="50"/>
      <c r="B149" s="45"/>
      <c r="C149" s="46"/>
      <c r="D149" s="47"/>
      <c r="E149" s="25"/>
      <c r="F149" s="45"/>
      <c r="G149" s="46"/>
      <c r="H149" s="47"/>
      <c r="I149" s="14" t="s">
        <v>28</v>
      </c>
      <c r="J149" s="12">
        <v>0</v>
      </c>
      <c r="K149" s="14">
        <v>0</v>
      </c>
      <c r="L149" s="14">
        <v>0</v>
      </c>
      <c r="M149" s="14">
        <v>0</v>
      </c>
      <c r="N149" s="12">
        <v>0</v>
      </c>
      <c r="O149" s="14">
        <v>0</v>
      </c>
      <c r="P149" s="14">
        <v>0</v>
      </c>
      <c r="Q149" s="14">
        <v>0</v>
      </c>
      <c r="R149" s="14">
        <v>0</v>
      </c>
      <c r="S149" s="14">
        <v>0</v>
      </c>
    </row>
    <row r="150" spans="1:19" ht="21.75" customHeight="1" x14ac:dyDescent="0.25">
      <c r="A150" s="113" t="s">
        <v>26</v>
      </c>
      <c r="B150" s="39" t="s">
        <v>87</v>
      </c>
      <c r="C150" s="40"/>
      <c r="D150" s="41"/>
      <c r="E150" s="16"/>
      <c r="F150" s="39" t="s">
        <v>30</v>
      </c>
      <c r="G150" s="40"/>
      <c r="H150" s="41"/>
      <c r="I150" s="12" t="s">
        <v>6</v>
      </c>
      <c r="J150" s="12">
        <v>0</v>
      </c>
      <c r="K150" s="12">
        <f t="shared" ref="K150:M150" si="111">K152+K151</f>
        <v>0</v>
      </c>
      <c r="L150" s="12">
        <f t="shared" si="111"/>
        <v>0</v>
      </c>
      <c r="M150" s="12">
        <f t="shared" si="111"/>
        <v>0</v>
      </c>
      <c r="N150" s="12">
        <v>0</v>
      </c>
      <c r="O150" s="12">
        <f t="shared" ref="O150:Q150" si="112">O152+O151</f>
        <v>0</v>
      </c>
      <c r="P150" s="12">
        <f t="shared" si="112"/>
        <v>0</v>
      </c>
      <c r="Q150" s="12">
        <f t="shared" si="112"/>
        <v>0</v>
      </c>
      <c r="R150" s="12">
        <f t="shared" ref="R150:S150" si="113">R152+R151</f>
        <v>0</v>
      </c>
      <c r="S150" s="12">
        <f t="shared" si="113"/>
        <v>0</v>
      </c>
    </row>
    <row r="151" spans="1:19" ht="38.25" customHeight="1" x14ac:dyDescent="0.25">
      <c r="A151" s="114"/>
      <c r="B151" s="42"/>
      <c r="C151" s="43"/>
      <c r="D151" s="44"/>
      <c r="E151" s="16"/>
      <c r="F151" s="42"/>
      <c r="G151" s="43"/>
      <c r="H151" s="44"/>
      <c r="I151" s="14" t="s">
        <v>1</v>
      </c>
      <c r="J151" s="12">
        <v>0</v>
      </c>
      <c r="K151" s="14">
        <v>0</v>
      </c>
      <c r="L151" s="14">
        <v>0</v>
      </c>
      <c r="M151" s="14">
        <v>0</v>
      </c>
      <c r="N151" s="12">
        <v>0</v>
      </c>
      <c r="O151" s="14">
        <v>0</v>
      </c>
      <c r="P151" s="14">
        <v>0</v>
      </c>
      <c r="Q151" s="14">
        <v>0</v>
      </c>
      <c r="R151" s="14">
        <v>0</v>
      </c>
      <c r="S151" s="14">
        <v>0</v>
      </c>
    </row>
    <row r="152" spans="1:19" ht="27.75" customHeight="1" x14ac:dyDescent="0.25">
      <c r="A152" s="114"/>
      <c r="B152" s="42"/>
      <c r="C152" s="43"/>
      <c r="D152" s="44"/>
      <c r="E152" s="16"/>
      <c r="F152" s="45"/>
      <c r="G152" s="46"/>
      <c r="H152" s="47"/>
      <c r="I152" s="14" t="s">
        <v>28</v>
      </c>
      <c r="J152" s="12">
        <v>0</v>
      </c>
      <c r="K152" s="14">
        <v>0</v>
      </c>
      <c r="L152" s="14">
        <v>0</v>
      </c>
      <c r="M152" s="14">
        <v>0</v>
      </c>
      <c r="N152" s="12">
        <v>0</v>
      </c>
      <c r="O152" s="14">
        <v>0</v>
      </c>
      <c r="P152" s="14">
        <v>0</v>
      </c>
      <c r="Q152" s="14">
        <v>0</v>
      </c>
      <c r="R152" s="14">
        <v>0</v>
      </c>
      <c r="S152" s="14">
        <v>0</v>
      </c>
    </row>
    <row r="153" spans="1:19" ht="26.25" customHeight="1" x14ac:dyDescent="0.25">
      <c r="A153" s="114"/>
      <c r="B153" s="42"/>
      <c r="C153" s="43"/>
      <c r="D153" s="44"/>
      <c r="E153" s="16"/>
      <c r="F153" s="39" t="s">
        <v>31</v>
      </c>
      <c r="G153" s="40"/>
      <c r="H153" s="41"/>
      <c r="I153" s="12" t="s">
        <v>6</v>
      </c>
      <c r="J153" s="12">
        <v>0</v>
      </c>
      <c r="K153" s="12">
        <f t="shared" ref="K153:M153" si="114">K155+K154</f>
        <v>0</v>
      </c>
      <c r="L153" s="12">
        <f t="shared" si="114"/>
        <v>0</v>
      </c>
      <c r="M153" s="12">
        <f t="shared" si="114"/>
        <v>0</v>
      </c>
      <c r="N153" s="12">
        <v>0</v>
      </c>
      <c r="O153" s="12">
        <f t="shared" ref="O153:Q153" si="115">O155+O154</f>
        <v>0</v>
      </c>
      <c r="P153" s="12">
        <f t="shared" si="115"/>
        <v>0</v>
      </c>
      <c r="Q153" s="12">
        <f t="shared" si="115"/>
        <v>0</v>
      </c>
      <c r="R153" s="12">
        <f t="shared" ref="R153:S153" si="116">R155+R154</f>
        <v>0</v>
      </c>
      <c r="S153" s="12">
        <f t="shared" si="116"/>
        <v>0</v>
      </c>
    </row>
    <row r="154" spans="1:19" ht="39.75" customHeight="1" x14ac:dyDescent="0.25">
      <c r="A154" s="114"/>
      <c r="B154" s="42"/>
      <c r="C154" s="43"/>
      <c r="D154" s="44"/>
      <c r="E154" s="16"/>
      <c r="F154" s="42"/>
      <c r="G154" s="43"/>
      <c r="H154" s="44"/>
      <c r="I154" s="14" t="s">
        <v>1</v>
      </c>
      <c r="J154" s="12">
        <v>0</v>
      </c>
      <c r="K154" s="14">
        <v>0</v>
      </c>
      <c r="L154" s="14">
        <v>0</v>
      </c>
      <c r="M154" s="14">
        <v>0</v>
      </c>
      <c r="N154" s="12">
        <v>0</v>
      </c>
      <c r="O154" s="14">
        <v>0</v>
      </c>
      <c r="P154" s="14">
        <v>0</v>
      </c>
      <c r="Q154" s="14">
        <v>0</v>
      </c>
      <c r="R154" s="14">
        <v>0</v>
      </c>
      <c r="S154" s="14">
        <v>0</v>
      </c>
    </row>
    <row r="155" spans="1:19" ht="27.75" customHeight="1" x14ac:dyDescent="0.25">
      <c r="A155" s="114"/>
      <c r="B155" s="42"/>
      <c r="C155" s="43"/>
      <c r="D155" s="44"/>
      <c r="E155" s="16"/>
      <c r="F155" s="45"/>
      <c r="G155" s="46"/>
      <c r="H155" s="47"/>
      <c r="I155" s="14" t="s">
        <v>28</v>
      </c>
      <c r="J155" s="12">
        <v>0</v>
      </c>
      <c r="K155" s="14">
        <v>0</v>
      </c>
      <c r="L155" s="14">
        <v>0</v>
      </c>
      <c r="M155" s="14">
        <v>0</v>
      </c>
      <c r="N155" s="12">
        <v>0</v>
      </c>
      <c r="O155" s="14">
        <v>0</v>
      </c>
      <c r="P155" s="14">
        <v>0</v>
      </c>
      <c r="Q155" s="14">
        <v>0</v>
      </c>
      <c r="R155" s="14">
        <v>0</v>
      </c>
      <c r="S155" s="14">
        <v>0</v>
      </c>
    </row>
    <row r="156" spans="1:19" ht="22.5" customHeight="1" x14ac:dyDescent="0.25">
      <c r="A156" s="114"/>
      <c r="B156" s="42"/>
      <c r="C156" s="43"/>
      <c r="D156" s="44"/>
      <c r="E156" s="16"/>
      <c r="F156" s="39" t="s">
        <v>32</v>
      </c>
      <c r="G156" s="40"/>
      <c r="H156" s="41"/>
      <c r="I156" s="12" t="s">
        <v>6</v>
      </c>
      <c r="J156" s="12">
        <v>0</v>
      </c>
      <c r="K156" s="12">
        <f t="shared" ref="K156:M156" si="117">K158+K157</f>
        <v>0</v>
      </c>
      <c r="L156" s="12">
        <f t="shared" si="117"/>
        <v>0</v>
      </c>
      <c r="M156" s="12">
        <f t="shared" si="117"/>
        <v>0</v>
      </c>
      <c r="N156" s="12">
        <v>0</v>
      </c>
      <c r="O156" s="12">
        <f t="shared" ref="O156:Q156" si="118">O158+O157</f>
        <v>0</v>
      </c>
      <c r="P156" s="12">
        <f t="shared" si="118"/>
        <v>0</v>
      </c>
      <c r="Q156" s="12">
        <f t="shared" si="118"/>
        <v>0</v>
      </c>
      <c r="R156" s="12">
        <f t="shared" ref="R156:S156" si="119">R158+R157</f>
        <v>0</v>
      </c>
      <c r="S156" s="12">
        <f t="shared" si="119"/>
        <v>0</v>
      </c>
    </row>
    <row r="157" spans="1:19" ht="38.25" customHeight="1" x14ac:dyDescent="0.25">
      <c r="A157" s="114"/>
      <c r="B157" s="42"/>
      <c r="C157" s="43"/>
      <c r="D157" s="44"/>
      <c r="E157" s="16"/>
      <c r="F157" s="42"/>
      <c r="G157" s="43"/>
      <c r="H157" s="44"/>
      <c r="I157" s="14" t="s">
        <v>1</v>
      </c>
      <c r="J157" s="12">
        <v>0</v>
      </c>
      <c r="K157" s="14">
        <v>0</v>
      </c>
      <c r="L157" s="14">
        <v>0</v>
      </c>
      <c r="M157" s="14">
        <v>0</v>
      </c>
      <c r="N157" s="12">
        <v>0</v>
      </c>
      <c r="O157" s="14">
        <v>0</v>
      </c>
      <c r="P157" s="14">
        <v>0</v>
      </c>
      <c r="Q157" s="14">
        <v>0</v>
      </c>
      <c r="R157" s="14">
        <v>0</v>
      </c>
      <c r="S157" s="14">
        <v>0</v>
      </c>
    </row>
    <row r="158" spans="1:19" ht="27.75" customHeight="1" x14ac:dyDescent="0.25">
      <c r="A158" s="114"/>
      <c r="B158" s="42"/>
      <c r="C158" s="43"/>
      <c r="D158" s="44"/>
      <c r="E158" s="16"/>
      <c r="F158" s="45"/>
      <c r="G158" s="46"/>
      <c r="H158" s="47"/>
      <c r="I158" s="14" t="s">
        <v>28</v>
      </c>
      <c r="J158" s="12">
        <v>0</v>
      </c>
      <c r="K158" s="14">
        <v>0</v>
      </c>
      <c r="L158" s="14">
        <v>0</v>
      </c>
      <c r="M158" s="14">
        <v>0</v>
      </c>
      <c r="N158" s="12">
        <v>0</v>
      </c>
      <c r="O158" s="14">
        <v>0</v>
      </c>
      <c r="P158" s="14">
        <v>0</v>
      </c>
      <c r="Q158" s="14">
        <v>0</v>
      </c>
      <c r="R158" s="14">
        <v>0</v>
      </c>
      <c r="S158" s="14">
        <v>0</v>
      </c>
    </row>
    <row r="159" spans="1:19" ht="22.5" customHeight="1" x14ac:dyDescent="0.25">
      <c r="A159" s="114"/>
      <c r="B159" s="42"/>
      <c r="C159" s="43"/>
      <c r="D159" s="44"/>
      <c r="E159" s="16"/>
      <c r="F159" s="39" t="s">
        <v>33</v>
      </c>
      <c r="G159" s="40"/>
      <c r="H159" s="41"/>
      <c r="I159" s="12" t="s">
        <v>6</v>
      </c>
      <c r="J159" s="12">
        <v>0</v>
      </c>
      <c r="K159" s="12">
        <f t="shared" ref="K159:M159" si="120">K161+K160</f>
        <v>0</v>
      </c>
      <c r="L159" s="12">
        <f t="shared" si="120"/>
        <v>0</v>
      </c>
      <c r="M159" s="12">
        <f t="shared" si="120"/>
        <v>0</v>
      </c>
      <c r="N159" s="12">
        <v>0</v>
      </c>
      <c r="O159" s="12">
        <f t="shared" ref="O159:Q159" si="121">O161+O160</f>
        <v>0</v>
      </c>
      <c r="P159" s="12">
        <f t="shared" si="121"/>
        <v>0</v>
      </c>
      <c r="Q159" s="12">
        <f t="shared" si="121"/>
        <v>0</v>
      </c>
      <c r="R159" s="12">
        <f t="shared" ref="R159:S159" si="122">R161+R160</f>
        <v>0</v>
      </c>
      <c r="S159" s="12">
        <f t="shared" si="122"/>
        <v>0</v>
      </c>
    </row>
    <row r="160" spans="1:19" ht="43.5" customHeight="1" x14ac:dyDescent="0.25">
      <c r="A160" s="114"/>
      <c r="B160" s="42"/>
      <c r="C160" s="43"/>
      <c r="D160" s="44"/>
      <c r="E160" s="16"/>
      <c r="F160" s="42"/>
      <c r="G160" s="43"/>
      <c r="H160" s="44"/>
      <c r="I160" s="14" t="s">
        <v>1</v>
      </c>
      <c r="J160" s="12">
        <v>0</v>
      </c>
      <c r="K160" s="14">
        <v>0</v>
      </c>
      <c r="L160" s="14">
        <v>0</v>
      </c>
      <c r="M160" s="14">
        <v>0</v>
      </c>
      <c r="N160" s="12">
        <v>0</v>
      </c>
      <c r="O160" s="14">
        <v>0</v>
      </c>
      <c r="P160" s="14">
        <v>0</v>
      </c>
      <c r="Q160" s="14">
        <v>0</v>
      </c>
      <c r="R160" s="14">
        <v>0</v>
      </c>
      <c r="S160" s="14">
        <v>0</v>
      </c>
    </row>
    <row r="161" spans="1:19" ht="32.25" customHeight="1" x14ac:dyDescent="0.25">
      <c r="A161" s="114"/>
      <c r="B161" s="42"/>
      <c r="C161" s="43"/>
      <c r="D161" s="44"/>
      <c r="E161" s="16"/>
      <c r="F161" s="45"/>
      <c r="G161" s="46"/>
      <c r="H161" s="47"/>
      <c r="I161" s="14" t="s">
        <v>28</v>
      </c>
      <c r="J161" s="12">
        <v>0</v>
      </c>
      <c r="K161" s="14">
        <v>0</v>
      </c>
      <c r="L161" s="14">
        <v>0</v>
      </c>
      <c r="M161" s="14">
        <v>0</v>
      </c>
      <c r="N161" s="12">
        <v>0</v>
      </c>
      <c r="O161" s="14">
        <v>0</v>
      </c>
      <c r="P161" s="14">
        <v>0</v>
      </c>
      <c r="Q161" s="14">
        <v>0</v>
      </c>
      <c r="R161" s="14">
        <v>0</v>
      </c>
      <c r="S161" s="14">
        <v>0</v>
      </c>
    </row>
    <row r="162" spans="1:19" ht="15.75" customHeight="1" x14ac:dyDescent="0.25">
      <c r="A162" s="114"/>
      <c r="B162" s="42"/>
      <c r="C162" s="43"/>
      <c r="D162" s="44"/>
      <c r="E162" s="16"/>
      <c r="F162" s="39" t="s">
        <v>36</v>
      </c>
      <c r="G162" s="40"/>
      <c r="H162" s="41"/>
      <c r="I162" s="12" t="s">
        <v>6</v>
      </c>
      <c r="J162" s="12">
        <v>0</v>
      </c>
      <c r="K162" s="12">
        <f t="shared" ref="K162:M162" si="123">K164+K163</f>
        <v>0</v>
      </c>
      <c r="L162" s="12">
        <f t="shared" si="123"/>
        <v>0</v>
      </c>
      <c r="M162" s="12">
        <f t="shared" si="123"/>
        <v>0</v>
      </c>
      <c r="N162" s="12">
        <v>0</v>
      </c>
      <c r="O162" s="12">
        <f t="shared" ref="O162:Q162" si="124">O164+O163</f>
        <v>0</v>
      </c>
      <c r="P162" s="12">
        <f t="shared" si="124"/>
        <v>0</v>
      </c>
      <c r="Q162" s="12">
        <f t="shared" si="124"/>
        <v>0</v>
      </c>
      <c r="R162" s="12">
        <f t="shared" ref="R162:S162" si="125">R164+R163</f>
        <v>0</v>
      </c>
      <c r="S162" s="12">
        <f t="shared" si="125"/>
        <v>0</v>
      </c>
    </row>
    <row r="163" spans="1:19" ht="39" customHeight="1" x14ac:dyDescent="0.25">
      <c r="A163" s="114"/>
      <c r="B163" s="42"/>
      <c r="C163" s="43"/>
      <c r="D163" s="44"/>
      <c r="E163" s="16"/>
      <c r="F163" s="42"/>
      <c r="G163" s="43"/>
      <c r="H163" s="44"/>
      <c r="I163" s="14" t="s">
        <v>1</v>
      </c>
      <c r="J163" s="12">
        <v>0</v>
      </c>
      <c r="K163" s="14">
        <v>0</v>
      </c>
      <c r="L163" s="14">
        <v>0</v>
      </c>
      <c r="M163" s="14">
        <v>0</v>
      </c>
      <c r="N163" s="12">
        <v>0</v>
      </c>
      <c r="O163" s="14">
        <v>0</v>
      </c>
      <c r="P163" s="14">
        <v>0</v>
      </c>
      <c r="Q163" s="14">
        <v>0</v>
      </c>
      <c r="R163" s="14">
        <v>0</v>
      </c>
      <c r="S163" s="14">
        <v>0</v>
      </c>
    </row>
    <row r="164" spans="1:19" ht="27.75" customHeight="1" x14ac:dyDescent="0.25">
      <c r="A164" s="114"/>
      <c r="B164" s="42"/>
      <c r="C164" s="43"/>
      <c r="D164" s="44"/>
      <c r="E164" s="16"/>
      <c r="F164" s="45"/>
      <c r="G164" s="46"/>
      <c r="H164" s="47"/>
      <c r="I164" s="14" t="s">
        <v>28</v>
      </c>
      <c r="J164" s="12">
        <v>0</v>
      </c>
      <c r="K164" s="14">
        <v>0</v>
      </c>
      <c r="L164" s="14">
        <v>0</v>
      </c>
      <c r="M164" s="14">
        <v>0</v>
      </c>
      <c r="N164" s="12">
        <v>0</v>
      </c>
      <c r="O164" s="14">
        <v>0</v>
      </c>
      <c r="P164" s="14">
        <v>0</v>
      </c>
      <c r="Q164" s="14">
        <v>0</v>
      </c>
      <c r="R164" s="14">
        <v>0</v>
      </c>
      <c r="S164" s="14">
        <v>0</v>
      </c>
    </row>
    <row r="165" spans="1:19" ht="24.75" customHeight="1" x14ac:dyDescent="0.25">
      <c r="A165" s="114"/>
      <c r="B165" s="42"/>
      <c r="C165" s="43"/>
      <c r="D165" s="44"/>
      <c r="E165" s="16"/>
      <c r="F165" s="39" t="s">
        <v>35</v>
      </c>
      <c r="G165" s="40"/>
      <c r="H165" s="41"/>
      <c r="I165" s="12" t="s">
        <v>6</v>
      </c>
      <c r="J165" s="12">
        <v>0</v>
      </c>
      <c r="K165" s="12">
        <f t="shared" ref="K165:M165" si="126">K167+K166</f>
        <v>0</v>
      </c>
      <c r="L165" s="12">
        <f t="shared" si="126"/>
        <v>0</v>
      </c>
      <c r="M165" s="12">
        <f t="shared" si="126"/>
        <v>0</v>
      </c>
      <c r="N165" s="12">
        <v>0</v>
      </c>
      <c r="O165" s="12">
        <f t="shared" ref="O165:Q165" si="127">O167+O166</f>
        <v>0</v>
      </c>
      <c r="P165" s="12">
        <f t="shared" si="127"/>
        <v>0</v>
      </c>
      <c r="Q165" s="12">
        <f t="shared" si="127"/>
        <v>0</v>
      </c>
      <c r="R165" s="12">
        <f t="shared" ref="R165:S165" si="128">R167+R166</f>
        <v>0</v>
      </c>
      <c r="S165" s="12">
        <f t="shared" si="128"/>
        <v>0</v>
      </c>
    </row>
    <row r="166" spans="1:19" ht="45" customHeight="1" x14ac:dyDescent="0.25">
      <c r="A166" s="114"/>
      <c r="B166" s="42"/>
      <c r="C166" s="43"/>
      <c r="D166" s="44"/>
      <c r="E166" s="16"/>
      <c r="F166" s="42"/>
      <c r="G166" s="43"/>
      <c r="H166" s="44"/>
      <c r="I166" s="14" t="s">
        <v>1</v>
      </c>
      <c r="J166" s="12">
        <v>0</v>
      </c>
      <c r="K166" s="14">
        <v>0</v>
      </c>
      <c r="L166" s="14">
        <v>0</v>
      </c>
      <c r="M166" s="14">
        <v>0</v>
      </c>
      <c r="N166" s="12">
        <v>0</v>
      </c>
      <c r="O166" s="14">
        <v>0</v>
      </c>
      <c r="P166" s="14">
        <v>0</v>
      </c>
      <c r="Q166" s="14">
        <v>0</v>
      </c>
      <c r="R166" s="14">
        <v>0</v>
      </c>
      <c r="S166" s="14">
        <v>0</v>
      </c>
    </row>
    <row r="167" spans="1:19" ht="27.75" customHeight="1" x14ac:dyDescent="0.25">
      <c r="A167" s="115"/>
      <c r="B167" s="45"/>
      <c r="C167" s="46"/>
      <c r="D167" s="47"/>
      <c r="E167" s="16"/>
      <c r="F167" s="45"/>
      <c r="G167" s="46"/>
      <c r="H167" s="47"/>
      <c r="I167" s="14" t="s">
        <v>28</v>
      </c>
      <c r="J167" s="12">
        <v>0</v>
      </c>
      <c r="K167" s="14">
        <v>0</v>
      </c>
      <c r="L167" s="14">
        <v>0</v>
      </c>
      <c r="M167" s="14">
        <v>0</v>
      </c>
      <c r="N167" s="12">
        <v>0</v>
      </c>
      <c r="O167" s="14">
        <v>0</v>
      </c>
      <c r="P167" s="14">
        <v>0</v>
      </c>
      <c r="Q167" s="14">
        <v>0</v>
      </c>
      <c r="R167" s="14">
        <v>0</v>
      </c>
      <c r="S167" s="14">
        <v>0</v>
      </c>
    </row>
    <row r="168" spans="1:19" ht="21" customHeight="1" x14ac:dyDescent="0.25">
      <c r="A168" s="125" t="s">
        <v>20</v>
      </c>
      <c r="B168" s="126"/>
      <c r="C168" s="126"/>
      <c r="D168" s="126"/>
      <c r="E168" s="126"/>
      <c r="F168" s="126"/>
      <c r="G168" s="126"/>
      <c r="H168" s="127"/>
      <c r="I168" s="12" t="s">
        <v>6</v>
      </c>
      <c r="J168" s="12">
        <v>0</v>
      </c>
      <c r="K168" s="12">
        <v>0</v>
      </c>
      <c r="L168" s="12">
        <v>0</v>
      </c>
      <c r="M168" s="12">
        <v>0</v>
      </c>
      <c r="N168" s="12">
        <v>0</v>
      </c>
      <c r="O168" s="12">
        <v>0</v>
      </c>
      <c r="P168" s="12">
        <v>0</v>
      </c>
      <c r="Q168" s="12">
        <v>0</v>
      </c>
      <c r="R168" s="12">
        <v>0</v>
      </c>
      <c r="S168" s="12">
        <v>0</v>
      </c>
    </row>
    <row r="169" spans="1:19" ht="39.75" customHeight="1" x14ac:dyDescent="0.25">
      <c r="A169" s="128"/>
      <c r="B169" s="129"/>
      <c r="C169" s="129"/>
      <c r="D169" s="129"/>
      <c r="E169" s="129"/>
      <c r="F169" s="129"/>
      <c r="G169" s="129"/>
      <c r="H169" s="130"/>
      <c r="I169" s="14" t="s">
        <v>1</v>
      </c>
      <c r="J169" s="12">
        <v>0</v>
      </c>
      <c r="K169" s="14">
        <v>0</v>
      </c>
      <c r="L169" s="14">
        <v>0</v>
      </c>
      <c r="M169" s="14">
        <v>0</v>
      </c>
      <c r="N169" s="12">
        <v>0</v>
      </c>
      <c r="O169" s="14">
        <v>0</v>
      </c>
      <c r="P169" s="14">
        <v>0</v>
      </c>
      <c r="Q169" s="14">
        <v>0</v>
      </c>
      <c r="R169" s="14">
        <v>0</v>
      </c>
      <c r="S169" s="14">
        <v>0</v>
      </c>
    </row>
    <row r="170" spans="1:19" ht="29.25" customHeight="1" x14ac:dyDescent="0.25">
      <c r="A170" s="131"/>
      <c r="B170" s="132"/>
      <c r="C170" s="132"/>
      <c r="D170" s="132"/>
      <c r="E170" s="132"/>
      <c r="F170" s="132"/>
      <c r="G170" s="132"/>
      <c r="H170" s="133"/>
      <c r="I170" s="14" t="s">
        <v>28</v>
      </c>
      <c r="J170" s="12">
        <v>0</v>
      </c>
      <c r="K170" s="14">
        <v>0</v>
      </c>
      <c r="L170" s="14">
        <v>0</v>
      </c>
      <c r="M170" s="14">
        <v>0</v>
      </c>
      <c r="N170" s="12">
        <v>0</v>
      </c>
      <c r="O170" s="14">
        <v>0</v>
      </c>
      <c r="P170" s="14">
        <v>0</v>
      </c>
      <c r="Q170" s="14">
        <v>0</v>
      </c>
      <c r="R170" s="14">
        <v>0</v>
      </c>
      <c r="S170" s="14">
        <v>0</v>
      </c>
    </row>
    <row r="171" spans="1:19" ht="36.75" customHeight="1" x14ac:dyDescent="0.25">
      <c r="A171" s="110" t="s">
        <v>48</v>
      </c>
      <c r="B171" s="111"/>
      <c r="C171" s="111"/>
      <c r="D171" s="111"/>
      <c r="E171" s="111"/>
      <c r="F171" s="111"/>
      <c r="G171" s="111"/>
      <c r="H171" s="111"/>
      <c r="I171" s="111"/>
      <c r="J171" s="111"/>
      <c r="K171" s="111"/>
      <c r="L171" s="111"/>
      <c r="M171" s="111"/>
      <c r="N171" s="111"/>
      <c r="O171" s="111"/>
      <c r="P171" s="111"/>
      <c r="Q171" s="111"/>
      <c r="R171" s="111"/>
      <c r="S171" s="112"/>
    </row>
    <row r="172" spans="1:19" ht="18.75" customHeight="1" x14ac:dyDescent="0.25">
      <c r="A172" s="48" t="s">
        <v>38</v>
      </c>
      <c r="B172" s="39" t="s">
        <v>88</v>
      </c>
      <c r="C172" s="40"/>
      <c r="D172" s="41"/>
      <c r="E172" s="16"/>
      <c r="F172" s="39" t="s">
        <v>30</v>
      </c>
      <c r="G172" s="40"/>
      <c r="H172" s="41"/>
      <c r="I172" s="12" t="s">
        <v>6</v>
      </c>
      <c r="J172" s="12">
        <f t="shared" ref="J172:J209" si="129">SUM(K172:M172)</f>
        <v>0</v>
      </c>
      <c r="K172" s="12">
        <f t="shared" ref="K172:M172" si="130">K174+K173</f>
        <v>0</v>
      </c>
      <c r="L172" s="12">
        <f t="shared" si="130"/>
        <v>0</v>
      </c>
      <c r="M172" s="12">
        <f t="shared" si="130"/>
        <v>0</v>
      </c>
      <c r="N172" s="12">
        <f t="shared" ref="N172:N209" si="131">SUM(O172:Q172)</f>
        <v>0</v>
      </c>
      <c r="O172" s="12">
        <f t="shared" ref="O172:Q172" si="132">O174+O173</f>
        <v>0</v>
      </c>
      <c r="P172" s="12">
        <f t="shared" si="132"/>
        <v>0</v>
      </c>
      <c r="Q172" s="12">
        <f t="shared" si="132"/>
        <v>0</v>
      </c>
      <c r="R172" s="12">
        <f t="shared" ref="R172:S172" si="133">R174+R173</f>
        <v>0</v>
      </c>
      <c r="S172" s="12">
        <f t="shared" si="133"/>
        <v>0</v>
      </c>
    </row>
    <row r="173" spans="1:19" ht="35.25" customHeight="1" x14ac:dyDescent="0.25">
      <c r="A173" s="49"/>
      <c r="B173" s="42"/>
      <c r="C173" s="43"/>
      <c r="D173" s="44"/>
      <c r="E173" s="16"/>
      <c r="F173" s="42"/>
      <c r="G173" s="43"/>
      <c r="H173" s="44"/>
      <c r="I173" s="14" t="s">
        <v>1</v>
      </c>
      <c r="J173" s="12">
        <f t="shared" si="129"/>
        <v>0</v>
      </c>
      <c r="K173" s="14">
        <v>0</v>
      </c>
      <c r="L173" s="14">
        <v>0</v>
      </c>
      <c r="M173" s="14">
        <v>0</v>
      </c>
      <c r="N173" s="12">
        <f t="shared" si="131"/>
        <v>0</v>
      </c>
      <c r="O173" s="14">
        <v>0</v>
      </c>
      <c r="P173" s="14">
        <v>0</v>
      </c>
      <c r="Q173" s="14">
        <v>0</v>
      </c>
      <c r="R173" s="14">
        <v>0</v>
      </c>
      <c r="S173" s="14">
        <v>0</v>
      </c>
    </row>
    <row r="174" spans="1:19" ht="30" customHeight="1" x14ac:dyDescent="0.25">
      <c r="A174" s="49"/>
      <c r="B174" s="42"/>
      <c r="C174" s="43"/>
      <c r="D174" s="44"/>
      <c r="E174" s="16"/>
      <c r="F174" s="45"/>
      <c r="G174" s="46"/>
      <c r="H174" s="47"/>
      <c r="I174" s="14" t="s">
        <v>28</v>
      </c>
      <c r="J174" s="12">
        <f t="shared" si="129"/>
        <v>0</v>
      </c>
      <c r="K174" s="14">
        <v>0</v>
      </c>
      <c r="L174" s="14">
        <v>0</v>
      </c>
      <c r="M174" s="14">
        <v>0</v>
      </c>
      <c r="N174" s="12">
        <f t="shared" si="131"/>
        <v>0</v>
      </c>
      <c r="O174" s="14">
        <v>0</v>
      </c>
      <c r="P174" s="14">
        <v>0</v>
      </c>
      <c r="Q174" s="14">
        <v>0</v>
      </c>
      <c r="R174" s="14">
        <v>0</v>
      </c>
      <c r="S174" s="14">
        <v>0</v>
      </c>
    </row>
    <row r="175" spans="1:19" ht="18.75" customHeight="1" x14ac:dyDescent="0.25">
      <c r="A175" s="49"/>
      <c r="B175" s="42"/>
      <c r="C175" s="43"/>
      <c r="D175" s="44"/>
      <c r="E175" s="16"/>
      <c r="F175" s="39" t="s">
        <v>31</v>
      </c>
      <c r="G175" s="40"/>
      <c r="H175" s="41"/>
      <c r="I175" s="12" t="s">
        <v>6</v>
      </c>
      <c r="J175" s="12">
        <f t="shared" si="129"/>
        <v>0</v>
      </c>
      <c r="K175" s="12">
        <f t="shared" ref="K175:M175" si="134">K177+K176</f>
        <v>0</v>
      </c>
      <c r="L175" s="12">
        <f t="shared" si="134"/>
        <v>0</v>
      </c>
      <c r="M175" s="12">
        <f t="shared" si="134"/>
        <v>0</v>
      </c>
      <c r="N175" s="12">
        <f t="shared" si="131"/>
        <v>0</v>
      </c>
      <c r="O175" s="12">
        <f t="shared" ref="O175:Q175" si="135">O177+O176</f>
        <v>0</v>
      </c>
      <c r="P175" s="12">
        <f t="shared" si="135"/>
        <v>0</v>
      </c>
      <c r="Q175" s="12">
        <f t="shared" si="135"/>
        <v>0</v>
      </c>
      <c r="R175" s="12">
        <f t="shared" ref="R175:S175" si="136">R177+R176</f>
        <v>0</v>
      </c>
      <c r="S175" s="12">
        <f t="shared" si="136"/>
        <v>0</v>
      </c>
    </row>
    <row r="176" spans="1:19" ht="36" x14ac:dyDescent="0.25">
      <c r="A176" s="49"/>
      <c r="B176" s="42"/>
      <c r="C176" s="43"/>
      <c r="D176" s="44"/>
      <c r="E176" s="16"/>
      <c r="F176" s="42"/>
      <c r="G176" s="43"/>
      <c r="H176" s="44"/>
      <c r="I176" s="14" t="s">
        <v>1</v>
      </c>
      <c r="J176" s="12">
        <f t="shared" si="129"/>
        <v>0</v>
      </c>
      <c r="K176" s="14">
        <v>0</v>
      </c>
      <c r="L176" s="14">
        <v>0</v>
      </c>
      <c r="M176" s="14">
        <v>0</v>
      </c>
      <c r="N176" s="12">
        <f t="shared" si="131"/>
        <v>0</v>
      </c>
      <c r="O176" s="14">
        <v>0</v>
      </c>
      <c r="P176" s="14">
        <v>0</v>
      </c>
      <c r="Q176" s="14">
        <v>0</v>
      </c>
      <c r="R176" s="14">
        <v>0</v>
      </c>
      <c r="S176" s="14">
        <v>0</v>
      </c>
    </row>
    <row r="177" spans="1:19" ht="30.75" customHeight="1" x14ac:dyDescent="0.25">
      <c r="A177" s="49"/>
      <c r="B177" s="42"/>
      <c r="C177" s="43"/>
      <c r="D177" s="44"/>
      <c r="E177" s="16"/>
      <c r="F177" s="45"/>
      <c r="G177" s="46"/>
      <c r="H177" s="47"/>
      <c r="I177" s="14" t="s">
        <v>28</v>
      </c>
      <c r="J177" s="12">
        <f t="shared" si="129"/>
        <v>0</v>
      </c>
      <c r="K177" s="14">
        <v>0</v>
      </c>
      <c r="L177" s="14">
        <v>0</v>
      </c>
      <c r="M177" s="14">
        <v>0</v>
      </c>
      <c r="N177" s="12">
        <f t="shared" si="131"/>
        <v>0</v>
      </c>
      <c r="O177" s="14">
        <v>0</v>
      </c>
      <c r="P177" s="14">
        <v>0</v>
      </c>
      <c r="Q177" s="14">
        <v>0</v>
      </c>
      <c r="R177" s="14">
        <v>0</v>
      </c>
      <c r="S177" s="14">
        <v>0</v>
      </c>
    </row>
    <row r="178" spans="1:19" ht="21" customHeight="1" x14ac:dyDescent="0.25">
      <c r="A178" s="49"/>
      <c r="B178" s="42"/>
      <c r="C178" s="43"/>
      <c r="D178" s="44"/>
      <c r="E178" s="16"/>
      <c r="F178" s="39" t="s">
        <v>32</v>
      </c>
      <c r="G178" s="40"/>
      <c r="H178" s="41"/>
      <c r="I178" s="12" t="s">
        <v>6</v>
      </c>
      <c r="J178" s="12">
        <f t="shared" si="129"/>
        <v>0</v>
      </c>
      <c r="K178" s="12">
        <f t="shared" ref="K178:M178" si="137">K180+K179</f>
        <v>0</v>
      </c>
      <c r="L178" s="12">
        <f t="shared" si="137"/>
        <v>0</v>
      </c>
      <c r="M178" s="12">
        <f t="shared" si="137"/>
        <v>0</v>
      </c>
      <c r="N178" s="12">
        <f t="shared" si="131"/>
        <v>0</v>
      </c>
      <c r="O178" s="12">
        <f t="shared" ref="O178:Q178" si="138">O180+O179</f>
        <v>0</v>
      </c>
      <c r="P178" s="12">
        <f t="shared" si="138"/>
        <v>0</v>
      </c>
      <c r="Q178" s="12">
        <f t="shared" si="138"/>
        <v>0</v>
      </c>
      <c r="R178" s="12">
        <f t="shared" ref="R178:S178" si="139">R180+R179</f>
        <v>0</v>
      </c>
      <c r="S178" s="12">
        <f t="shared" si="139"/>
        <v>0</v>
      </c>
    </row>
    <row r="179" spans="1:19" ht="34.5" customHeight="1" x14ac:dyDescent="0.25">
      <c r="A179" s="49"/>
      <c r="B179" s="42"/>
      <c r="C179" s="43"/>
      <c r="D179" s="44"/>
      <c r="E179" s="16"/>
      <c r="F179" s="42"/>
      <c r="G179" s="43"/>
      <c r="H179" s="44"/>
      <c r="I179" s="14" t="s">
        <v>1</v>
      </c>
      <c r="J179" s="12">
        <f t="shared" si="129"/>
        <v>0</v>
      </c>
      <c r="K179" s="14">
        <v>0</v>
      </c>
      <c r="L179" s="14">
        <v>0</v>
      </c>
      <c r="M179" s="14">
        <v>0</v>
      </c>
      <c r="N179" s="12">
        <f t="shared" si="131"/>
        <v>0</v>
      </c>
      <c r="O179" s="14">
        <v>0</v>
      </c>
      <c r="P179" s="14">
        <v>0</v>
      </c>
      <c r="Q179" s="14">
        <v>0</v>
      </c>
      <c r="R179" s="14">
        <v>0</v>
      </c>
      <c r="S179" s="14">
        <v>0</v>
      </c>
    </row>
    <row r="180" spans="1:19" ht="30.75" customHeight="1" x14ac:dyDescent="0.25">
      <c r="A180" s="49"/>
      <c r="B180" s="42"/>
      <c r="C180" s="43"/>
      <c r="D180" s="44"/>
      <c r="E180" s="16"/>
      <c r="F180" s="45"/>
      <c r="G180" s="46"/>
      <c r="H180" s="47"/>
      <c r="I180" s="14" t="s">
        <v>28</v>
      </c>
      <c r="J180" s="12">
        <f t="shared" si="129"/>
        <v>0</v>
      </c>
      <c r="K180" s="14">
        <v>0</v>
      </c>
      <c r="L180" s="14">
        <v>0</v>
      </c>
      <c r="M180" s="14">
        <v>0</v>
      </c>
      <c r="N180" s="12">
        <f t="shared" si="131"/>
        <v>0</v>
      </c>
      <c r="O180" s="14">
        <v>0</v>
      </c>
      <c r="P180" s="14">
        <v>0</v>
      </c>
      <c r="Q180" s="14">
        <v>0</v>
      </c>
      <c r="R180" s="14">
        <v>0</v>
      </c>
      <c r="S180" s="14">
        <v>0</v>
      </c>
    </row>
    <row r="181" spans="1:19" ht="18.75" customHeight="1" x14ac:dyDescent="0.25">
      <c r="A181" s="49"/>
      <c r="B181" s="42"/>
      <c r="C181" s="43"/>
      <c r="D181" s="44"/>
      <c r="E181" s="16"/>
      <c r="F181" s="39" t="s">
        <v>33</v>
      </c>
      <c r="G181" s="40"/>
      <c r="H181" s="41"/>
      <c r="I181" s="12" t="s">
        <v>6</v>
      </c>
      <c r="J181" s="12">
        <f t="shared" si="129"/>
        <v>0</v>
      </c>
      <c r="K181" s="12">
        <f t="shared" ref="K181:M181" si="140">K183+K182</f>
        <v>0</v>
      </c>
      <c r="L181" s="12">
        <f t="shared" si="140"/>
        <v>0</v>
      </c>
      <c r="M181" s="12">
        <f t="shared" si="140"/>
        <v>0</v>
      </c>
      <c r="N181" s="12">
        <f t="shared" si="131"/>
        <v>0</v>
      </c>
      <c r="O181" s="12">
        <f t="shared" ref="O181:Q181" si="141">O183+O182</f>
        <v>0</v>
      </c>
      <c r="P181" s="12">
        <f t="shared" si="141"/>
        <v>0</v>
      </c>
      <c r="Q181" s="12">
        <f t="shared" si="141"/>
        <v>0</v>
      </c>
      <c r="R181" s="12">
        <f t="shared" ref="R181:S181" si="142">R183+R182</f>
        <v>0</v>
      </c>
      <c r="S181" s="12">
        <f t="shared" si="142"/>
        <v>0</v>
      </c>
    </row>
    <row r="182" spans="1:19" ht="39" customHeight="1" x14ac:dyDescent="0.25">
      <c r="A182" s="49"/>
      <c r="B182" s="42"/>
      <c r="C182" s="43"/>
      <c r="D182" s="44"/>
      <c r="E182" s="16"/>
      <c r="F182" s="42"/>
      <c r="G182" s="43"/>
      <c r="H182" s="44"/>
      <c r="I182" s="14" t="s">
        <v>1</v>
      </c>
      <c r="J182" s="12">
        <f t="shared" si="129"/>
        <v>0</v>
      </c>
      <c r="K182" s="14">
        <v>0</v>
      </c>
      <c r="L182" s="14">
        <v>0</v>
      </c>
      <c r="M182" s="14">
        <v>0</v>
      </c>
      <c r="N182" s="12">
        <f t="shared" si="131"/>
        <v>0</v>
      </c>
      <c r="O182" s="14">
        <v>0</v>
      </c>
      <c r="P182" s="14">
        <v>0</v>
      </c>
      <c r="Q182" s="14">
        <v>0</v>
      </c>
      <c r="R182" s="14">
        <v>0</v>
      </c>
      <c r="S182" s="14">
        <v>0</v>
      </c>
    </row>
    <row r="183" spans="1:19" ht="22.5" customHeight="1" x14ac:dyDescent="0.25">
      <c r="A183" s="49"/>
      <c r="B183" s="42"/>
      <c r="C183" s="43"/>
      <c r="D183" s="44"/>
      <c r="E183" s="16"/>
      <c r="F183" s="45"/>
      <c r="G183" s="46"/>
      <c r="H183" s="47"/>
      <c r="I183" s="14" t="s">
        <v>28</v>
      </c>
      <c r="J183" s="12">
        <f t="shared" si="129"/>
        <v>0</v>
      </c>
      <c r="K183" s="14">
        <v>0</v>
      </c>
      <c r="L183" s="14">
        <v>0</v>
      </c>
      <c r="M183" s="14">
        <v>0</v>
      </c>
      <c r="N183" s="12">
        <f t="shared" si="131"/>
        <v>0</v>
      </c>
      <c r="O183" s="14">
        <v>0</v>
      </c>
      <c r="P183" s="14">
        <v>0</v>
      </c>
      <c r="Q183" s="14">
        <v>0</v>
      </c>
      <c r="R183" s="14">
        <v>0</v>
      </c>
      <c r="S183" s="14">
        <v>0</v>
      </c>
    </row>
    <row r="184" spans="1:19" ht="21.75" customHeight="1" x14ac:dyDescent="0.25">
      <c r="A184" s="49"/>
      <c r="B184" s="42"/>
      <c r="C184" s="43"/>
      <c r="D184" s="44"/>
      <c r="E184" s="16"/>
      <c r="F184" s="39" t="s">
        <v>36</v>
      </c>
      <c r="G184" s="40"/>
      <c r="H184" s="41"/>
      <c r="I184" s="12" t="s">
        <v>6</v>
      </c>
      <c r="J184" s="12">
        <f t="shared" si="129"/>
        <v>0</v>
      </c>
      <c r="K184" s="12">
        <f t="shared" ref="K184:M184" si="143">K186+K185</f>
        <v>0</v>
      </c>
      <c r="L184" s="12">
        <f t="shared" si="143"/>
        <v>0</v>
      </c>
      <c r="M184" s="12">
        <f t="shared" si="143"/>
        <v>0</v>
      </c>
      <c r="N184" s="12">
        <f t="shared" si="131"/>
        <v>0</v>
      </c>
      <c r="O184" s="12">
        <f t="shared" ref="O184:Q184" si="144">O186+O185</f>
        <v>0</v>
      </c>
      <c r="P184" s="12">
        <f t="shared" si="144"/>
        <v>0</v>
      </c>
      <c r="Q184" s="12">
        <f t="shared" si="144"/>
        <v>0</v>
      </c>
      <c r="R184" s="12">
        <f t="shared" ref="R184:S184" si="145">R186+R185</f>
        <v>0</v>
      </c>
      <c r="S184" s="12">
        <f t="shared" si="145"/>
        <v>0</v>
      </c>
    </row>
    <row r="185" spans="1:19" ht="33.75" customHeight="1" x14ac:dyDescent="0.25">
      <c r="A185" s="49"/>
      <c r="B185" s="42"/>
      <c r="C185" s="43"/>
      <c r="D185" s="44"/>
      <c r="E185" s="16"/>
      <c r="F185" s="42"/>
      <c r="G185" s="43"/>
      <c r="H185" s="44"/>
      <c r="I185" s="14" t="s">
        <v>1</v>
      </c>
      <c r="J185" s="12">
        <f t="shared" si="129"/>
        <v>0</v>
      </c>
      <c r="K185" s="14">
        <v>0</v>
      </c>
      <c r="L185" s="14">
        <v>0</v>
      </c>
      <c r="M185" s="14">
        <v>0</v>
      </c>
      <c r="N185" s="12">
        <f t="shared" si="131"/>
        <v>0</v>
      </c>
      <c r="O185" s="14">
        <v>0</v>
      </c>
      <c r="P185" s="14">
        <v>0</v>
      </c>
      <c r="Q185" s="14">
        <v>0</v>
      </c>
      <c r="R185" s="14">
        <v>0</v>
      </c>
      <c r="S185" s="14">
        <v>0</v>
      </c>
    </row>
    <row r="186" spans="1:19" ht="33" customHeight="1" x14ac:dyDescent="0.25">
      <c r="A186" s="49"/>
      <c r="B186" s="42"/>
      <c r="C186" s="43"/>
      <c r="D186" s="44"/>
      <c r="E186" s="16"/>
      <c r="F186" s="45"/>
      <c r="G186" s="46"/>
      <c r="H186" s="47"/>
      <c r="I186" s="14" t="s">
        <v>28</v>
      </c>
      <c r="J186" s="12">
        <f t="shared" si="129"/>
        <v>0</v>
      </c>
      <c r="K186" s="14">
        <v>0</v>
      </c>
      <c r="L186" s="14">
        <v>0</v>
      </c>
      <c r="M186" s="14">
        <v>0</v>
      </c>
      <c r="N186" s="12">
        <f t="shared" si="131"/>
        <v>0</v>
      </c>
      <c r="O186" s="14">
        <v>0</v>
      </c>
      <c r="P186" s="14">
        <v>0</v>
      </c>
      <c r="Q186" s="14">
        <v>0</v>
      </c>
      <c r="R186" s="14">
        <v>0</v>
      </c>
      <c r="S186" s="14">
        <v>0</v>
      </c>
    </row>
    <row r="187" spans="1:19" ht="14.25" customHeight="1" x14ac:dyDescent="0.25">
      <c r="A187" s="49"/>
      <c r="B187" s="42"/>
      <c r="C187" s="43"/>
      <c r="D187" s="44"/>
      <c r="E187" s="16"/>
      <c r="F187" s="39" t="s">
        <v>35</v>
      </c>
      <c r="G187" s="40"/>
      <c r="H187" s="41"/>
      <c r="I187" s="12" t="s">
        <v>6</v>
      </c>
      <c r="J187" s="12">
        <f t="shared" si="129"/>
        <v>0</v>
      </c>
      <c r="K187" s="12">
        <f t="shared" ref="K187:M187" si="146">K189+K188</f>
        <v>0</v>
      </c>
      <c r="L187" s="12">
        <f t="shared" si="146"/>
        <v>0</v>
      </c>
      <c r="M187" s="12">
        <f t="shared" si="146"/>
        <v>0</v>
      </c>
      <c r="N187" s="12">
        <f t="shared" si="131"/>
        <v>0</v>
      </c>
      <c r="O187" s="12">
        <f t="shared" ref="O187:Q187" si="147">O189+O188</f>
        <v>0</v>
      </c>
      <c r="P187" s="12">
        <f t="shared" si="147"/>
        <v>0</v>
      </c>
      <c r="Q187" s="12">
        <f t="shared" si="147"/>
        <v>0</v>
      </c>
      <c r="R187" s="12">
        <f t="shared" ref="R187:S187" si="148">R189+R188</f>
        <v>0</v>
      </c>
      <c r="S187" s="12">
        <f t="shared" si="148"/>
        <v>0</v>
      </c>
    </row>
    <row r="188" spans="1:19" ht="36" customHeight="1" x14ac:dyDescent="0.25">
      <c r="A188" s="49"/>
      <c r="B188" s="42"/>
      <c r="C188" s="43"/>
      <c r="D188" s="44"/>
      <c r="E188" s="16"/>
      <c r="F188" s="42"/>
      <c r="G188" s="43"/>
      <c r="H188" s="44"/>
      <c r="I188" s="14" t="s">
        <v>1</v>
      </c>
      <c r="J188" s="12">
        <f t="shared" si="129"/>
        <v>0</v>
      </c>
      <c r="K188" s="14">
        <v>0</v>
      </c>
      <c r="L188" s="14">
        <v>0</v>
      </c>
      <c r="M188" s="14">
        <v>0</v>
      </c>
      <c r="N188" s="12">
        <f t="shared" si="131"/>
        <v>0</v>
      </c>
      <c r="O188" s="14">
        <v>0</v>
      </c>
      <c r="P188" s="14">
        <v>0</v>
      </c>
      <c r="Q188" s="14">
        <v>0</v>
      </c>
      <c r="R188" s="14">
        <v>0</v>
      </c>
      <c r="S188" s="14">
        <v>0</v>
      </c>
    </row>
    <row r="189" spans="1:19" ht="32.25" customHeight="1" x14ac:dyDescent="0.25">
      <c r="A189" s="50"/>
      <c r="B189" s="45"/>
      <c r="C189" s="46"/>
      <c r="D189" s="47"/>
      <c r="E189" s="16"/>
      <c r="F189" s="45"/>
      <c r="G189" s="46"/>
      <c r="H189" s="47"/>
      <c r="I189" s="14" t="s">
        <v>28</v>
      </c>
      <c r="J189" s="12">
        <f t="shared" si="129"/>
        <v>0</v>
      </c>
      <c r="K189" s="14">
        <v>0</v>
      </c>
      <c r="L189" s="14">
        <v>0</v>
      </c>
      <c r="M189" s="14">
        <v>0</v>
      </c>
      <c r="N189" s="12">
        <f t="shared" si="131"/>
        <v>0</v>
      </c>
      <c r="O189" s="14">
        <v>0</v>
      </c>
      <c r="P189" s="14">
        <v>0</v>
      </c>
      <c r="Q189" s="14">
        <v>0</v>
      </c>
      <c r="R189" s="14">
        <v>0</v>
      </c>
      <c r="S189" s="14">
        <v>0</v>
      </c>
    </row>
    <row r="190" spans="1:19" x14ac:dyDescent="0.25">
      <c r="A190" s="48" t="s">
        <v>39</v>
      </c>
      <c r="B190" s="39" t="s">
        <v>89</v>
      </c>
      <c r="C190" s="40"/>
      <c r="D190" s="41"/>
      <c r="E190" s="16"/>
      <c r="F190" s="39" t="s">
        <v>30</v>
      </c>
      <c r="G190" s="40"/>
      <c r="H190" s="41"/>
      <c r="I190" s="12" t="s">
        <v>6</v>
      </c>
      <c r="J190" s="12">
        <f t="shared" si="129"/>
        <v>0</v>
      </c>
      <c r="K190" s="12">
        <f t="shared" ref="K190:M190" si="149">K192+K191</f>
        <v>0</v>
      </c>
      <c r="L190" s="12">
        <f t="shared" si="149"/>
        <v>0</v>
      </c>
      <c r="M190" s="12">
        <f t="shared" si="149"/>
        <v>0</v>
      </c>
      <c r="N190" s="12">
        <f t="shared" si="131"/>
        <v>0</v>
      </c>
      <c r="O190" s="12">
        <f t="shared" ref="O190:Q190" si="150">O192+O191</f>
        <v>0</v>
      </c>
      <c r="P190" s="12">
        <f t="shared" si="150"/>
        <v>0</v>
      </c>
      <c r="Q190" s="12">
        <f t="shared" si="150"/>
        <v>0</v>
      </c>
      <c r="R190" s="12">
        <f t="shared" ref="R190:S190" si="151">R192+R191</f>
        <v>0</v>
      </c>
      <c r="S190" s="12">
        <f t="shared" si="151"/>
        <v>0</v>
      </c>
    </row>
    <row r="191" spans="1:19" ht="39" customHeight="1" x14ac:dyDescent="0.25">
      <c r="A191" s="49"/>
      <c r="B191" s="42"/>
      <c r="C191" s="43"/>
      <c r="D191" s="44"/>
      <c r="E191" s="16"/>
      <c r="F191" s="42"/>
      <c r="G191" s="43"/>
      <c r="H191" s="44"/>
      <c r="I191" s="14" t="s">
        <v>1</v>
      </c>
      <c r="J191" s="12">
        <f t="shared" si="129"/>
        <v>0</v>
      </c>
      <c r="K191" s="14">
        <v>0</v>
      </c>
      <c r="L191" s="14">
        <v>0</v>
      </c>
      <c r="M191" s="14">
        <v>0</v>
      </c>
      <c r="N191" s="12">
        <f t="shared" si="131"/>
        <v>0</v>
      </c>
      <c r="O191" s="14">
        <v>0</v>
      </c>
      <c r="P191" s="14">
        <v>0</v>
      </c>
      <c r="Q191" s="14">
        <v>0</v>
      </c>
      <c r="R191" s="14">
        <v>0</v>
      </c>
      <c r="S191" s="14">
        <v>0</v>
      </c>
    </row>
    <row r="192" spans="1:19" ht="25.5" customHeight="1" x14ac:dyDescent="0.25">
      <c r="A192" s="49"/>
      <c r="B192" s="42"/>
      <c r="C192" s="43"/>
      <c r="D192" s="44"/>
      <c r="E192" s="16"/>
      <c r="F192" s="45"/>
      <c r="G192" s="46"/>
      <c r="H192" s="47"/>
      <c r="I192" s="14" t="s">
        <v>28</v>
      </c>
      <c r="J192" s="12">
        <f t="shared" si="129"/>
        <v>0</v>
      </c>
      <c r="K192" s="14">
        <v>0</v>
      </c>
      <c r="L192" s="14">
        <v>0</v>
      </c>
      <c r="M192" s="14">
        <v>0</v>
      </c>
      <c r="N192" s="12">
        <f t="shared" si="131"/>
        <v>0</v>
      </c>
      <c r="O192" s="14">
        <v>0</v>
      </c>
      <c r="P192" s="14">
        <v>0</v>
      </c>
      <c r="Q192" s="14">
        <v>0</v>
      </c>
      <c r="R192" s="14">
        <v>0</v>
      </c>
      <c r="S192" s="14">
        <v>0</v>
      </c>
    </row>
    <row r="193" spans="1:19" ht="20.25" customHeight="1" x14ac:dyDescent="0.25">
      <c r="A193" s="49"/>
      <c r="B193" s="42"/>
      <c r="C193" s="43"/>
      <c r="D193" s="44"/>
      <c r="E193" s="16"/>
      <c r="F193" s="39" t="s">
        <v>31</v>
      </c>
      <c r="G193" s="40"/>
      <c r="H193" s="41"/>
      <c r="I193" s="12" t="s">
        <v>6</v>
      </c>
      <c r="J193" s="12">
        <f t="shared" si="129"/>
        <v>0</v>
      </c>
      <c r="K193" s="12">
        <f t="shared" ref="K193:M193" si="152">K195+K194</f>
        <v>0</v>
      </c>
      <c r="L193" s="12">
        <f t="shared" si="152"/>
        <v>0</v>
      </c>
      <c r="M193" s="12">
        <f t="shared" si="152"/>
        <v>0</v>
      </c>
      <c r="N193" s="12">
        <f t="shared" si="131"/>
        <v>0</v>
      </c>
      <c r="O193" s="12">
        <f t="shared" ref="O193:Q193" si="153">O195+O194</f>
        <v>0</v>
      </c>
      <c r="P193" s="12">
        <f t="shared" si="153"/>
        <v>0</v>
      </c>
      <c r="Q193" s="12">
        <f t="shared" si="153"/>
        <v>0</v>
      </c>
      <c r="R193" s="12">
        <f t="shared" ref="R193:S193" si="154">R195+R194</f>
        <v>0</v>
      </c>
      <c r="S193" s="12">
        <f t="shared" si="154"/>
        <v>0</v>
      </c>
    </row>
    <row r="194" spans="1:19" ht="25.5" customHeight="1" x14ac:dyDescent="0.25">
      <c r="A194" s="49"/>
      <c r="B194" s="42"/>
      <c r="C194" s="43"/>
      <c r="D194" s="44"/>
      <c r="E194" s="16"/>
      <c r="F194" s="42"/>
      <c r="G194" s="43"/>
      <c r="H194" s="44"/>
      <c r="I194" s="14" t="s">
        <v>1</v>
      </c>
      <c r="J194" s="12">
        <f t="shared" si="129"/>
        <v>0</v>
      </c>
      <c r="K194" s="14">
        <v>0</v>
      </c>
      <c r="L194" s="14">
        <v>0</v>
      </c>
      <c r="M194" s="14">
        <v>0</v>
      </c>
      <c r="N194" s="12">
        <f t="shared" si="131"/>
        <v>0</v>
      </c>
      <c r="O194" s="14">
        <v>0</v>
      </c>
      <c r="P194" s="14">
        <v>0</v>
      </c>
      <c r="Q194" s="14">
        <v>0</v>
      </c>
      <c r="R194" s="14">
        <v>0</v>
      </c>
      <c r="S194" s="14">
        <v>0</v>
      </c>
    </row>
    <row r="195" spans="1:19" ht="25.5" customHeight="1" x14ac:dyDescent="0.25">
      <c r="A195" s="49"/>
      <c r="B195" s="42"/>
      <c r="C195" s="43"/>
      <c r="D195" s="44"/>
      <c r="E195" s="16"/>
      <c r="F195" s="45"/>
      <c r="G195" s="46"/>
      <c r="H195" s="47"/>
      <c r="I195" s="14" t="s">
        <v>28</v>
      </c>
      <c r="J195" s="12">
        <f t="shared" si="129"/>
        <v>0</v>
      </c>
      <c r="K195" s="14">
        <v>0</v>
      </c>
      <c r="L195" s="14">
        <v>0</v>
      </c>
      <c r="M195" s="14">
        <v>0</v>
      </c>
      <c r="N195" s="12">
        <f t="shared" si="131"/>
        <v>0</v>
      </c>
      <c r="O195" s="14">
        <v>0</v>
      </c>
      <c r="P195" s="14">
        <v>0</v>
      </c>
      <c r="Q195" s="14">
        <v>0</v>
      </c>
      <c r="R195" s="14">
        <v>0</v>
      </c>
      <c r="S195" s="14">
        <v>0</v>
      </c>
    </row>
    <row r="196" spans="1:19" ht="22.5" customHeight="1" x14ac:dyDescent="0.25">
      <c r="A196" s="49"/>
      <c r="B196" s="42"/>
      <c r="C196" s="43"/>
      <c r="D196" s="44"/>
      <c r="E196" s="16"/>
      <c r="F196" s="39" t="s">
        <v>32</v>
      </c>
      <c r="G196" s="40"/>
      <c r="H196" s="41"/>
      <c r="I196" s="12" t="s">
        <v>6</v>
      </c>
      <c r="J196" s="12">
        <f t="shared" si="129"/>
        <v>0</v>
      </c>
      <c r="K196" s="12">
        <f t="shared" ref="K196:M196" si="155">K198+K197</f>
        <v>0</v>
      </c>
      <c r="L196" s="12">
        <f t="shared" si="155"/>
        <v>0</v>
      </c>
      <c r="M196" s="12">
        <f t="shared" si="155"/>
        <v>0</v>
      </c>
      <c r="N196" s="12">
        <f t="shared" si="131"/>
        <v>0</v>
      </c>
      <c r="O196" s="12">
        <f t="shared" ref="O196:Q196" si="156">O198+O197</f>
        <v>0</v>
      </c>
      <c r="P196" s="12">
        <f t="shared" si="156"/>
        <v>0</v>
      </c>
      <c r="Q196" s="12">
        <f t="shared" si="156"/>
        <v>0</v>
      </c>
      <c r="R196" s="12">
        <f t="shared" ref="R196:S196" si="157">R198+R197</f>
        <v>0</v>
      </c>
      <c r="S196" s="12">
        <f t="shared" si="157"/>
        <v>0</v>
      </c>
    </row>
    <row r="197" spans="1:19" ht="36.75" customHeight="1" x14ac:dyDescent="0.25">
      <c r="A197" s="49"/>
      <c r="B197" s="42"/>
      <c r="C197" s="43"/>
      <c r="D197" s="44"/>
      <c r="E197" s="16"/>
      <c r="F197" s="42"/>
      <c r="G197" s="43"/>
      <c r="H197" s="44"/>
      <c r="I197" s="14" t="s">
        <v>1</v>
      </c>
      <c r="J197" s="12">
        <f t="shared" si="129"/>
        <v>0</v>
      </c>
      <c r="K197" s="14">
        <v>0</v>
      </c>
      <c r="L197" s="14">
        <v>0</v>
      </c>
      <c r="M197" s="14">
        <v>0</v>
      </c>
      <c r="N197" s="12">
        <f t="shared" si="131"/>
        <v>0</v>
      </c>
      <c r="O197" s="14">
        <v>0</v>
      </c>
      <c r="P197" s="14">
        <v>0</v>
      </c>
      <c r="Q197" s="14">
        <v>0</v>
      </c>
      <c r="R197" s="14">
        <v>0</v>
      </c>
      <c r="S197" s="14">
        <v>0</v>
      </c>
    </row>
    <row r="198" spans="1:19" ht="25.5" customHeight="1" x14ac:dyDescent="0.25">
      <c r="A198" s="49"/>
      <c r="B198" s="42"/>
      <c r="C198" s="43"/>
      <c r="D198" s="44"/>
      <c r="E198" s="16"/>
      <c r="F198" s="45"/>
      <c r="G198" s="46"/>
      <c r="H198" s="47"/>
      <c r="I198" s="14" t="s">
        <v>28</v>
      </c>
      <c r="J198" s="12">
        <f t="shared" si="129"/>
        <v>0</v>
      </c>
      <c r="K198" s="14">
        <v>0</v>
      </c>
      <c r="L198" s="14">
        <v>0</v>
      </c>
      <c r="M198" s="14">
        <v>0</v>
      </c>
      <c r="N198" s="12">
        <f t="shared" si="131"/>
        <v>0</v>
      </c>
      <c r="O198" s="14">
        <v>0</v>
      </c>
      <c r="P198" s="14">
        <v>0</v>
      </c>
      <c r="Q198" s="14">
        <v>0</v>
      </c>
      <c r="R198" s="14">
        <v>0</v>
      </c>
      <c r="S198" s="14">
        <v>0</v>
      </c>
    </row>
    <row r="199" spans="1:19" ht="21.75" customHeight="1" x14ac:dyDescent="0.25">
      <c r="A199" s="49"/>
      <c r="B199" s="42"/>
      <c r="C199" s="43"/>
      <c r="D199" s="44"/>
      <c r="E199" s="16"/>
      <c r="F199" s="39" t="s">
        <v>33</v>
      </c>
      <c r="G199" s="40"/>
      <c r="H199" s="41"/>
      <c r="I199" s="12" t="s">
        <v>6</v>
      </c>
      <c r="J199" s="12">
        <f t="shared" si="129"/>
        <v>0</v>
      </c>
      <c r="K199" s="12">
        <f t="shared" ref="K199:M199" si="158">K201+K200</f>
        <v>0</v>
      </c>
      <c r="L199" s="12">
        <f t="shared" si="158"/>
        <v>0</v>
      </c>
      <c r="M199" s="12">
        <f t="shared" si="158"/>
        <v>0</v>
      </c>
      <c r="N199" s="12">
        <f t="shared" si="131"/>
        <v>0</v>
      </c>
      <c r="O199" s="12">
        <f t="shared" ref="O199:Q199" si="159">O201+O200</f>
        <v>0</v>
      </c>
      <c r="P199" s="12">
        <f t="shared" si="159"/>
        <v>0</v>
      </c>
      <c r="Q199" s="12">
        <f t="shared" si="159"/>
        <v>0</v>
      </c>
      <c r="R199" s="12">
        <f t="shared" ref="R199:S199" si="160">R201+R200</f>
        <v>0</v>
      </c>
      <c r="S199" s="12">
        <f t="shared" si="160"/>
        <v>0</v>
      </c>
    </row>
    <row r="200" spans="1:19" ht="25.5" customHeight="1" x14ac:dyDescent="0.25">
      <c r="A200" s="49"/>
      <c r="B200" s="42"/>
      <c r="C200" s="43"/>
      <c r="D200" s="44"/>
      <c r="E200" s="16"/>
      <c r="F200" s="42"/>
      <c r="G200" s="43"/>
      <c r="H200" s="44"/>
      <c r="I200" s="14" t="s">
        <v>1</v>
      </c>
      <c r="J200" s="12">
        <f t="shared" si="129"/>
        <v>0</v>
      </c>
      <c r="K200" s="14">
        <v>0</v>
      </c>
      <c r="L200" s="14">
        <v>0</v>
      </c>
      <c r="M200" s="14">
        <v>0</v>
      </c>
      <c r="N200" s="12">
        <f t="shared" si="131"/>
        <v>0</v>
      </c>
      <c r="O200" s="14">
        <v>0</v>
      </c>
      <c r="P200" s="14">
        <v>0</v>
      </c>
      <c r="Q200" s="14">
        <v>0</v>
      </c>
      <c r="R200" s="14">
        <v>0</v>
      </c>
      <c r="S200" s="14">
        <v>0</v>
      </c>
    </row>
    <row r="201" spans="1:19" ht="25.5" customHeight="1" x14ac:dyDescent="0.25">
      <c r="A201" s="49"/>
      <c r="B201" s="42"/>
      <c r="C201" s="43"/>
      <c r="D201" s="44"/>
      <c r="E201" s="16"/>
      <c r="F201" s="45"/>
      <c r="G201" s="46"/>
      <c r="H201" s="47"/>
      <c r="I201" s="14" t="s">
        <v>28</v>
      </c>
      <c r="J201" s="12">
        <f t="shared" si="129"/>
        <v>0</v>
      </c>
      <c r="K201" s="14">
        <v>0</v>
      </c>
      <c r="L201" s="14">
        <v>0</v>
      </c>
      <c r="M201" s="14">
        <v>0</v>
      </c>
      <c r="N201" s="12">
        <f t="shared" si="131"/>
        <v>0</v>
      </c>
      <c r="O201" s="14">
        <v>0</v>
      </c>
      <c r="P201" s="14">
        <v>0</v>
      </c>
      <c r="Q201" s="14">
        <v>0</v>
      </c>
      <c r="R201" s="14">
        <v>0</v>
      </c>
      <c r="S201" s="14">
        <v>0</v>
      </c>
    </row>
    <row r="202" spans="1:19" ht="25.5" customHeight="1" x14ac:dyDescent="0.25">
      <c r="A202" s="49"/>
      <c r="B202" s="42"/>
      <c r="C202" s="43"/>
      <c r="D202" s="44"/>
      <c r="E202" s="16"/>
      <c r="F202" s="39" t="s">
        <v>36</v>
      </c>
      <c r="G202" s="40"/>
      <c r="H202" s="41"/>
      <c r="I202" s="12" t="s">
        <v>6</v>
      </c>
      <c r="J202" s="12">
        <f t="shared" si="129"/>
        <v>0</v>
      </c>
      <c r="K202" s="12">
        <f t="shared" ref="K202:M202" si="161">K204+K203</f>
        <v>0</v>
      </c>
      <c r="L202" s="12">
        <f t="shared" si="161"/>
        <v>0</v>
      </c>
      <c r="M202" s="12">
        <f t="shared" si="161"/>
        <v>0</v>
      </c>
      <c r="N202" s="12">
        <f t="shared" si="131"/>
        <v>0</v>
      </c>
      <c r="O202" s="12">
        <f t="shared" ref="O202:Q202" si="162">O204+O203</f>
        <v>0</v>
      </c>
      <c r="P202" s="12">
        <f t="shared" si="162"/>
        <v>0</v>
      </c>
      <c r="Q202" s="12">
        <f t="shared" si="162"/>
        <v>0</v>
      </c>
      <c r="R202" s="12">
        <f t="shared" ref="R202:S202" si="163">R204+R203</f>
        <v>0</v>
      </c>
      <c r="S202" s="12">
        <f t="shared" si="163"/>
        <v>0</v>
      </c>
    </row>
    <row r="203" spans="1:19" ht="35.25" customHeight="1" x14ac:dyDescent="0.25">
      <c r="A203" s="49"/>
      <c r="B203" s="42"/>
      <c r="C203" s="43"/>
      <c r="D203" s="44"/>
      <c r="E203" s="16"/>
      <c r="F203" s="42"/>
      <c r="G203" s="43"/>
      <c r="H203" s="44"/>
      <c r="I203" s="14" t="s">
        <v>1</v>
      </c>
      <c r="J203" s="12">
        <f t="shared" si="129"/>
        <v>0</v>
      </c>
      <c r="K203" s="14">
        <v>0</v>
      </c>
      <c r="L203" s="14">
        <v>0</v>
      </c>
      <c r="M203" s="14">
        <v>0</v>
      </c>
      <c r="N203" s="12">
        <f t="shared" si="131"/>
        <v>0</v>
      </c>
      <c r="O203" s="14">
        <v>0</v>
      </c>
      <c r="P203" s="14">
        <v>0</v>
      </c>
      <c r="Q203" s="14">
        <v>0</v>
      </c>
      <c r="R203" s="14">
        <v>0</v>
      </c>
      <c r="S203" s="14">
        <v>0</v>
      </c>
    </row>
    <row r="204" spans="1:19" ht="25.5" customHeight="1" x14ac:dyDescent="0.25">
      <c r="A204" s="49"/>
      <c r="B204" s="42"/>
      <c r="C204" s="43"/>
      <c r="D204" s="44"/>
      <c r="E204" s="16"/>
      <c r="F204" s="45"/>
      <c r="G204" s="46"/>
      <c r="H204" s="47"/>
      <c r="I204" s="14" t="s">
        <v>28</v>
      </c>
      <c r="J204" s="12">
        <f t="shared" si="129"/>
        <v>0</v>
      </c>
      <c r="K204" s="14">
        <v>0</v>
      </c>
      <c r="L204" s="14">
        <v>0</v>
      </c>
      <c r="M204" s="14">
        <v>0</v>
      </c>
      <c r="N204" s="12">
        <f t="shared" si="131"/>
        <v>0</v>
      </c>
      <c r="O204" s="14">
        <v>0</v>
      </c>
      <c r="P204" s="14">
        <v>0</v>
      </c>
      <c r="Q204" s="14">
        <v>0</v>
      </c>
      <c r="R204" s="14">
        <v>0</v>
      </c>
      <c r="S204" s="14">
        <v>0</v>
      </c>
    </row>
    <row r="205" spans="1:19" ht="15" customHeight="1" x14ac:dyDescent="0.25">
      <c r="A205" s="49"/>
      <c r="B205" s="42"/>
      <c r="C205" s="43"/>
      <c r="D205" s="44"/>
      <c r="E205" s="16"/>
      <c r="F205" s="39" t="s">
        <v>35</v>
      </c>
      <c r="G205" s="40"/>
      <c r="H205" s="41"/>
      <c r="I205" s="12" t="s">
        <v>6</v>
      </c>
      <c r="J205" s="12">
        <f t="shared" si="129"/>
        <v>0</v>
      </c>
      <c r="K205" s="12">
        <f t="shared" ref="K205:M205" si="164">K207+K206</f>
        <v>0</v>
      </c>
      <c r="L205" s="12">
        <f t="shared" si="164"/>
        <v>0</v>
      </c>
      <c r="M205" s="12">
        <f t="shared" si="164"/>
        <v>0</v>
      </c>
      <c r="N205" s="12">
        <f t="shared" si="131"/>
        <v>0</v>
      </c>
      <c r="O205" s="12">
        <f t="shared" ref="O205:Q205" si="165">O207+O206</f>
        <v>0</v>
      </c>
      <c r="P205" s="12">
        <f t="shared" si="165"/>
        <v>0</v>
      </c>
      <c r="Q205" s="12">
        <f t="shared" si="165"/>
        <v>0</v>
      </c>
      <c r="R205" s="12">
        <f t="shared" ref="R205:S205" si="166">R207+R206</f>
        <v>0</v>
      </c>
      <c r="S205" s="12">
        <f t="shared" si="166"/>
        <v>0</v>
      </c>
    </row>
    <row r="206" spans="1:19" ht="33.75" customHeight="1" x14ac:dyDescent="0.25">
      <c r="A206" s="49"/>
      <c r="B206" s="42"/>
      <c r="C206" s="43"/>
      <c r="D206" s="44"/>
      <c r="E206" s="16"/>
      <c r="F206" s="42"/>
      <c r="G206" s="43"/>
      <c r="H206" s="44"/>
      <c r="I206" s="14" t="s">
        <v>1</v>
      </c>
      <c r="J206" s="12">
        <f t="shared" si="129"/>
        <v>0</v>
      </c>
      <c r="K206" s="14">
        <v>0</v>
      </c>
      <c r="L206" s="14">
        <v>0</v>
      </c>
      <c r="M206" s="14">
        <v>0</v>
      </c>
      <c r="N206" s="12">
        <f t="shared" si="131"/>
        <v>0</v>
      </c>
      <c r="O206" s="14">
        <v>0</v>
      </c>
      <c r="P206" s="14">
        <v>0</v>
      </c>
      <c r="Q206" s="14">
        <v>0</v>
      </c>
      <c r="R206" s="14">
        <v>0</v>
      </c>
      <c r="S206" s="14">
        <v>0</v>
      </c>
    </row>
    <row r="207" spans="1:19" ht="25.5" customHeight="1" x14ac:dyDescent="0.25">
      <c r="A207" s="50"/>
      <c r="B207" s="45"/>
      <c r="C207" s="46"/>
      <c r="D207" s="47"/>
      <c r="E207" s="16"/>
      <c r="F207" s="45"/>
      <c r="G207" s="46"/>
      <c r="H207" s="47"/>
      <c r="I207" s="14" t="s">
        <v>28</v>
      </c>
      <c r="J207" s="12">
        <f t="shared" si="129"/>
        <v>0</v>
      </c>
      <c r="K207" s="14">
        <v>0</v>
      </c>
      <c r="L207" s="14">
        <v>0</v>
      </c>
      <c r="M207" s="14">
        <v>0</v>
      </c>
      <c r="N207" s="12">
        <f t="shared" si="131"/>
        <v>0</v>
      </c>
      <c r="O207" s="14">
        <v>0</v>
      </c>
      <c r="P207" s="14">
        <v>0</v>
      </c>
      <c r="Q207" s="14">
        <v>0</v>
      </c>
      <c r="R207" s="14">
        <v>0</v>
      </c>
      <c r="S207" s="14">
        <v>0</v>
      </c>
    </row>
    <row r="208" spans="1:19" ht="13.5" customHeight="1" x14ac:dyDescent="0.25">
      <c r="A208" s="113">
        <v>5.8</v>
      </c>
      <c r="B208" s="116" t="s">
        <v>90</v>
      </c>
      <c r="C208" s="117"/>
      <c r="D208" s="118"/>
      <c r="E208" s="17"/>
      <c r="F208" s="116" t="s">
        <v>46</v>
      </c>
      <c r="G208" s="117"/>
      <c r="H208" s="118"/>
      <c r="I208" s="11" t="s">
        <v>6</v>
      </c>
      <c r="J208" s="11">
        <f t="shared" si="129"/>
        <v>0</v>
      </c>
      <c r="K208" s="11">
        <v>0</v>
      </c>
      <c r="L208" s="11">
        <v>0</v>
      </c>
      <c r="M208" s="11">
        <v>0</v>
      </c>
      <c r="N208" s="11">
        <f t="shared" si="131"/>
        <v>0</v>
      </c>
      <c r="O208" s="11">
        <v>0</v>
      </c>
      <c r="P208" s="11">
        <v>0</v>
      </c>
      <c r="Q208" s="11">
        <v>0</v>
      </c>
      <c r="R208" s="11">
        <v>0</v>
      </c>
      <c r="S208" s="11">
        <v>0</v>
      </c>
    </row>
    <row r="209" spans="1:19" ht="45" customHeight="1" x14ac:dyDescent="0.25">
      <c r="A209" s="114"/>
      <c r="B209" s="119"/>
      <c r="C209" s="120"/>
      <c r="D209" s="121"/>
      <c r="E209" s="17"/>
      <c r="F209" s="119"/>
      <c r="G209" s="120"/>
      <c r="H209" s="121"/>
      <c r="I209" s="13" t="s">
        <v>1</v>
      </c>
      <c r="J209" s="11">
        <f t="shared" si="129"/>
        <v>0</v>
      </c>
      <c r="K209" s="11">
        <v>0</v>
      </c>
      <c r="L209" s="11">
        <v>0</v>
      </c>
      <c r="M209" s="11">
        <v>0</v>
      </c>
      <c r="N209" s="11">
        <f t="shared" si="131"/>
        <v>0</v>
      </c>
      <c r="O209" s="11">
        <v>0</v>
      </c>
      <c r="P209" s="11">
        <v>0</v>
      </c>
      <c r="Q209" s="11">
        <v>0</v>
      </c>
      <c r="R209" s="11">
        <v>0</v>
      </c>
      <c r="S209" s="11">
        <v>0</v>
      </c>
    </row>
    <row r="210" spans="1:19" ht="152.25" customHeight="1" x14ac:dyDescent="0.25">
      <c r="A210" s="115"/>
      <c r="B210" s="122"/>
      <c r="C210" s="123"/>
      <c r="D210" s="124"/>
      <c r="E210" s="17"/>
      <c r="F210" s="122"/>
      <c r="G210" s="123"/>
      <c r="H210" s="124"/>
      <c r="I210" s="13" t="s">
        <v>28</v>
      </c>
      <c r="J210" s="11">
        <v>0</v>
      </c>
      <c r="K210" s="11">
        <v>0</v>
      </c>
      <c r="L210" s="11">
        <v>0</v>
      </c>
      <c r="M210" s="11">
        <v>0</v>
      </c>
      <c r="N210" s="11">
        <v>0</v>
      </c>
      <c r="O210" s="11">
        <v>0</v>
      </c>
      <c r="P210" s="11">
        <v>0</v>
      </c>
      <c r="Q210" s="11">
        <v>0</v>
      </c>
      <c r="R210" s="11">
        <v>0</v>
      </c>
      <c r="S210" s="11">
        <v>0</v>
      </c>
    </row>
    <row r="211" spans="1:19" ht="25.5" customHeight="1" x14ac:dyDescent="0.25">
      <c r="A211" s="113" t="s">
        <v>47</v>
      </c>
      <c r="B211" s="116" t="s">
        <v>91</v>
      </c>
      <c r="C211" s="117"/>
      <c r="D211" s="118"/>
      <c r="E211" s="17"/>
      <c r="F211" s="116" t="s">
        <v>46</v>
      </c>
      <c r="G211" s="117"/>
      <c r="H211" s="118"/>
      <c r="I211" s="11" t="s">
        <v>6</v>
      </c>
      <c r="J211" s="11">
        <v>0</v>
      </c>
      <c r="K211" s="11">
        <v>0</v>
      </c>
      <c r="L211" s="11">
        <v>0</v>
      </c>
      <c r="M211" s="11">
        <v>0</v>
      </c>
      <c r="N211" s="11">
        <v>0</v>
      </c>
      <c r="O211" s="11">
        <v>0</v>
      </c>
      <c r="P211" s="11">
        <v>0</v>
      </c>
      <c r="Q211" s="11">
        <v>0</v>
      </c>
      <c r="R211" s="11">
        <v>0</v>
      </c>
      <c r="S211" s="11">
        <v>0</v>
      </c>
    </row>
    <row r="212" spans="1:19" ht="43.5" customHeight="1" x14ac:dyDescent="0.25">
      <c r="A212" s="114"/>
      <c r="B212" s="119"/>
      <c r="C212" s="120"/>
      <c r="D212" s="121"/>
      <c r="E212" s="17"/>
      <c r="F212" s="119"/>
      <c r="G212" s="120"/>
      <c r="H212" s="121"/>
      <c r="I212" s="13" t="s">
        <v>1</v>
      </c>
      <c r="J212" s="11">
        <v>0</v>
      </c>
      <c r="K212" s="11">
        <v>0</v>
      </c>
      <c r="L212" s="11">
        <v>0</v>
      </c>
      <c r="M212" s="11">
        <v>0</v>
      </c>
      <c r="N212" s="11">
        <v>0</v>
      </c>
      <c r="O212" s="11">
        <v>0</v>
      </c>
      <c r="P212" s="11">
        <v>0</v>
      </c>
      <c r="Q212" s="11">
        <v>0</v>
      </c>
      <c r="R212" s="11">
        <v>0</v>
      </c>
      <c r="S212" s="11">
        <v>0</v>
      </c>
    </row>
    <row r="213" spans="1:19" ht="42.75" customHeight="1" x14ac:dyDescent="0.25">
      <c r="A213" s="115"/>
      <c r="B213" s="122"/>
      <c r="C213" s="123"/>
      <c r="D213" s="124"/>
      <c r="E213" s="17"/>
      <c r="F213" s="122"/>
      <c r="G213" s="123"/>
      <c r="H213" s="124"/>
      <c r="I213" s="13" t="s">
        <v>28</v>
      </c>
      <c r="J213" s="11">
        <v>0</v>
      </c>
      <c r="K213" s="11">
        <v>0</v>
      </c>
      <c r="L213" s="11">
        <v>0</v>
      </c>
      <c r="M213" s="11">
        <v>0</v>
      </c>
      <c r="N213" s="11">
        <v>0</v>
      </c>
      <c r="O213" s="11">
        <v>0</v>
      </c>
      <c r="P213" s="11">
        <v>0</v>
      </c>
      <c r="Q213" s="11">
        <v>0</v>
      </c>
      <c r="R213" s="11">
        <v>0</v>
      </c>
      <c r="S213" s="11">
        <v>0</v>
      </c>
    </row>
    <row r="214" spans="1:19" ht="25.5" customHeight="1" x14ac:dyDescent="0.25">
      <c r="A214" s="113" t="s">
        <v>40</v>
      </c>
      <c r="B214" s="116" t="s">
        <v>113</v>
      </c>
      <c r="C214" s="117"/>
      <c r="D214" s="118"/>
      <c r="E214" s="17"/>
      <c r="F214" s="116" t="s">
        <v>46</v>
      </c>
      <c r="G214" s="117"/>
      <c r="H214" s="118"/>
      <c r="I214" s="11" t="s">
        <v>6</v>
      </c>
      <c r="J214" s="11">
        <v>0</v>
      </c>
      <c r="K214" s="11">
        <v>0</v>
      </c>
      <c r="L214" s="11">
        <v>0</v>
      </c>
      <c r="M214" s="11">
        <v>0</v>
      </c>
      <c r="N214" s="11">
        <v>0</v>
      </c>
      <c r="O214" s="11">
        <v>0</v>
      </c>
      <c r="P214" s="11">
        <v>0</v>
      </c>
      <c r="Q214" s="11">
        <v>0</v>
      </c>
      <c r="R214" s="11">
        <v>0</v>
      </c>
      <c r="S214" s="11">
        <v>0</v>
      </c>
    </row>
    <row r="215" spans="1:19" ht="144.75" customHeight="1" x14ac:dyDescent="0.25">
      <c r="A215" s="114"/>
      <c r="B215" s="119"/>
      <c r="C215" s="120"/>
      <c r="D215" s="121"/>
      <c r="E215" s="17"/>
      <c r="F215" s="119"/>
      <c r="G215" s="120"/>
      <c r="H215" s="121"/>
      <c r="I215" s="13" t="s">
        <v>1</v>
      </c>
      <c r="J215" s="11">
        <v>0</v>
      </c>
      <c r="K215" s="11">
        <v>0</v>
      </c>
      <c r="L215" s="11">
        <v>0</v>
      </c>
      <c r="M215" s="11">
        <v>0</v>
      </c>
      <c r="N215" s="11">
        <v>0</v>
      </c>
      <c r="O215" s="11">
        <v>0</v>
      </c>
      <c r="P215" s="11">
        <v>0</v>
      </c>
      <c r="Q215" s="11">
        <v>0</v>
      </c>
      <c r="R215" s="11">
        <v>0</v>
      </c>
      <c r="S215" s="11">
        <v>0</v>
      </c>
    </row>
    <row r="216" spans="1:19" ht="187.5" customHeight="1" x14ac:dyDescent="0.25">
      <c r="A216" s="115"/>
      <c r="B216" s="122"/>
      <c r="C216" s="123"/>
      <c r="D216" s="124"/>
      <c r="E216" s="17"/>
      <c r="F216" s="122"/>
      <c r="G216" s="123"/>
      <c r="H216" s="124"/>
      <c r="I216" s="13" t="s">
        <v>28</v>
      </c>
      <c r="J216" s="11">
        <v>0</v>
      </c>
      <c r="K216" s="11">
        <v>0</v>
      </c>
      <c r="L216" s="11">
        <v>0</v>
      </c>
      <c r="M216" s="11">
        <v>0</v>
      </c>
      <c r="N216" s="11">
        <v>0</v>
      </c>
      <c r="O216" s="11">
        <v>0</v>
      </c>
      <c r="P216" s="11">
        <v>0</v>
      </c>
      <c r="Q216" s="11">
        <v>0</v>
      </c>
      <c r="R216" s="11">
        <v>0</v>
      </c>
      <c r="S216" s="11">
        <v>0</v>
      </c>
    </row>
    <row r="217" spans="1:19" ht="24" customHeight="1" x14ac:dyDescent="0.25">
      <c r="A217" s="113" t="s">
        <v>41</v>
      </c>
      <c r="B217" s="116" t="s">
        <v>53</v>
      </c>
      <c r="C217" s="117"/>
      <c r="D217" s="118"/>
      <c r="E217" s="17"/>
      <c r="F217" s="116" t="s">
        <v>46</v>
      </c>
      <c r="G217" s="117"/>
      <c r="H217" s="118"/>
      <c r="I217" s="11" t="s">
        <v>6</v>
      </c>
      <c r="J217" s="11">
        <v>0</v>
      </c>
      <c r="K217" s="11">
        <v>0</v>
      </c>
      <c r="L217" s="11">
        <v>0</v>
      </c>
      <c r="M217" s="11">
        <v>0</v>
      </c>
      <c r="N217" s="11">
        <v>0</v>
      </c>
      <c r="O217" s="11">
        <v>0</v>
      </c>
      <c r="P217" s="11">
        <v>0</v>
      </c>
      <c r="Q217" s="11">
        <v>0</v>
      </c>
      <c r="R217" s="11">
        <v>0</v>
      </c>
      <c r="S217" s="11">
        <v>0</v>
      </c>
    </row>
    <row r="218" spans="1:19" ht="39.75" customHeight="1" x14ac:dyDescent="0.25">
      <c r="A218" s="114"/>
      <c r="B218" s="119"/>
      <c r="C218" s="120"/>
      <c r="D218" s="121"/>
      <c r="E218" s="17"/>
      <c r="F218" s="119"/>
      <c r="G218" s="120"/>
      <c r="H218" s="121"/>
      <c r="I218" s="13" t="s">
        <v>1</v>
      </c>
      <c r="J218" s="11">
        <v>0</v>
      </c>
      <c r="K218" s="11">
        <v>0</v>
      </c>
      <c r="L218" s="11">
        <v>0</v>
      </c>
      <c r="M218" s="11">
        <v>0</v>
      </c>
      <c r="N218" s="11">
        <v>0</v>
      </c>
      <c r="O218" s="11">
        <v>0</v>
      </c>
      <c r="P218" s="11">
        <v>0</v>
      </c>
      <c r="Q218" s="11">
        <v>0</v>
      </c>
      <c r="R218" s="11">
        <v>0</v>
      </c>
      <c r="S218" s="11">
        <v>0</v>
      </c>
    </row>
    <row r="219" spans="1:19" ht="56.25" customHeight="1" x14ac:dyDescent="0.25">
      <c r="A219" s="115"/>
      <c r="B219" s="122"/>
      <c r="C219" s="123"/>
      <c r="D219" s="124"/>
      <c r="E219" s="17"/>
      <c r="F219" s="122"/>
      <c r="G219" s="123"/>
      <c r="H219" s="124"/>
      <c r="I219" s="13" t="s">
        <v>28</v>
      </c>
      <c r="J219" s="11">
        <v>0</v>
      </c>
      <c r="K219" s="11">
        <v>0</v>
      </c>
      <c r="L219" s="11">
        <v>0</v>
      </c>
      <c r="M219" s="11">
        <v>0</v>
      </c>
      <c r="N219" s="11">
        <v>0</v>
      </c>
      <c r="O219" s="11">
        <v>0</v>
      </c>
      <c r="P219" s="11">
        <v>0</v>
      </c>
      <c r="Q219" s="11">
        <v>0</v>
      </c>
      <c r="R219" s="11">
        <v>0</v>
      </c>
      <c r="S219" s="11">
        <v>0</v>
      </c>
    </row>
    <row r="220" spans="1:19" ht="24.75" customHeight="1" x14ac:dyDescent="0.25">
      <c r="A220" s="113" t="s">
        <v>42</v>
      </c>
      <c r="B220" s="116" t="s">
        <v>92</v>
      </c>
      <c r="C220" s="117"/>
      <c r="D220" s="118"/>
      <c r="E220" s="17"/>
      <c r="F220" s="116" t="s">
        <v>46</v>
      </c>
      <c r="G220" s="117"/>
      <c r="H220" s="118"/>
      <c r="I220" s="11" t="s">
        <v>6</v>
      </c>
      <c r="J220" s="11">
        <v>0</v>
      </c>
      <c r="K220" s="11">
        <v>0</v>
      </c>
      <c r="L220" s="11">
        <v>0</v>
      </c>
      <c r="M220" s="11">
        <v>0</v>
      </c>
      <c r="N220" s="11">
        <v>0</v>
      </c>
      <c r="O220" s="11">
        <v>0</v>
      </c>
      <c r="P220" s="11">
        <v>0</v>
      </c>
      <c r="Q220" s="11">
        <v>0</v>
      </c>
      <c r="R220" s="11">
        <v>0</v>
      </c>
      <c r="S220" s="11">
        <v>0</v>
      </c>
    </row>
    <row r="221" spans="1:19" ht="24.75" customHeight="1" x14ac:dyDescent="0.25">
      <c r="A221" s="114"/>
      <c r="B221" s="119"/>
      <c r="C221" s="120"/>
      <c r="D221" s="121"/>
      <c r="E221" s="17"/>
      <c r="F221" s="119"/>
      <c r="G221" s="120"/>
      <c r="H221" s="121"/>
      <c r="I221" s="13" t="s">
        <v>1</v>
      </c>
      <c r="J221" s="11">
        <v>0</v>
      </c>
      <c r="K221" s="11">
        <v>0</v>
      </c>
      <c r="L221" s="11">
        <v>0</v>
      </c>
      <c r="M221" s="11">
        <v>0</v>
      </c>
      <c r="N221" s="11">
        <v>0</v>
      </c>
      <c r="O221" s="11">
        <v>0</v>
      </c>
      <c r="P221" s="11">
        <v>0</v>
      </c>
      <c r="Q221" s="11">
        <v>0</v>
      </c>
      <c r="R221" s="11">
        <v>0</v>
      </c>
      <c r="S221" s="11">
        <v>0</v>
      </c>
    </row>
    <row r="222" spans="1:19" ht="24.75" customHeight="1" x14ac:dyDescent="0.25">
      <c r="A222" s="115"/>
      <c r="B222" s="122"/>
      <c r="C222" s="123"/>
      <c r="D222" s="124"/>
      <c r="E222" s="17"/>
      <c r="F222" s="122"/>
      <c r="G222" s="123"/>
      <c r="H222" s="124"/>
      <c r="I222" s="13" t="s">
        <v>28</v>
      </c>
      <c r="J222" s="11">
        <v>0</v>
      </c>
      <c r="K222" s="11">
        <v>0</v>
      </c>
      <c r="L222" s="11">
        <v>0</v>
      </c>
      <c r="M222" s="11">
        <v>0</v>
      </c>
      <c r="N222" s="11">
        <v>0</v>
      </c>
      <c r="O222" s="11">
        <v>0</v>
      </c>
      <c r="P222" s="11">
        <v>0</v>
      </c>
      <c r="Q222" s="11">
        <v>0</v>
      </c>
      <c r="R222" s="11">
        <v>0</v>
      </c>
      <c r="S222" s="11">
        <v>0</v>
      </c>
    </row>
    <row r="223" spans="1:19" ht="20.25" customHeight="1" x14ac:dyDescent="0.25">
      <c r="A223" s="113" t="s">
        <v>43</v>
      </c>
      <c r="B223" s="116" t="s">
        <v>93</v>
      </c>
      <c r="C223" s="117"/>
      <c r="D223" s="118"/>
      <c r="E223" s="17"/>
      <c r="F223" s="116" t="s">
        <v>46</v>
      </c>
      <c r="G223" s="117"/>
      <c r="H223" s="118"/>
      <c r="I223" s="11" t="s">
        <v>6</v>
      </c>
      <c r="J223" s="11">
        <v>0</v>
      </c>
      <c r="K223" s="11">
        <v>0</v>
      </c>
      <c r="L223" s="11">
        <v>0</v>
      </c>
      <c r="M223" s="11">
        <v>0</v>
      </c>
      <c r="N223" s="11">
        <v>0</v>
      </c>
      <c r="O223" s="11">
        <v>0</v>
      </c>
      <c r="P223" s="11">
        <v>0</v>
      </c>
      <c r="Q223" s="11">
        <v>0</v>
      </c>
      <c r="R223" s="11">
        <v>0</v>
      </c>
      <c r="S223" s="11">
        <v>0</v>
      </c>
    </row>
    <row r="224" spans="1:19" ht="24.75" customHeight="1" x14ac:dyDescent="0.25">
      <c r="A224" s="114"/>
      <c r="B224" s="119"/>
      <c r="C224" s="120"/>
      <c r="D224" s="121"/>
      <c r="E224" s="17"/>
      <c r="F224" s="119"/>
      <c r="G224" s="120"/>
      <c r="H224" s="121"/>
      <c r="I224" s="13" t="s">
        <v>1</v>
      </c>
      <c r="J224" s="11">
        <v>0</v>
      </c>
      <c r="K224" s="11">
        <v>0</v>
      </c>
      <c r="L224" s="11">
        <v>0</v>
      </c>
      <c r="M224" s="11">
        <v>0</v>
      </c>
      <c r="N224" s="11">
        <v>0</v>
      </c>
      <c r="O224" s="11">
        <v>0</v>
      </c>
      <c r="P224" s="11">
        <v>0</v>
      </c>
      <c r="Q224" s="11">
        <v>0</v>
      </c>
      <c r="R224" s="11">
        <v>0</v>
      </c>
      <c r="S224" s="11">
        <v>0</v>
      </c>
    </row>
    <row r="225" spans="1:19" ht="43.5" customHeight="1" x14ac:dyDescent="0.25">
      <c r="A225" s="115"/>
      <c r="B225" s="122"/>
      <c r="C225" s="123"/>
      <c r="D225" s="124"/>
      <c r="E225" s="17"/>
      <c r="F225" s="122"/>
      <c r="G225" s="123"/>
      <c r="H225" s="124"/>
      <c r="I225" s="13" t="s">
        <v>28</v>
      </c>
      <c r="J225" s="11">
        <v>0</v>
      </c>
      <c r="K225" s="11">
        <v>0</v>
      </c>
      <c r="L225" s="11">
        <v>0</v>
      </c>
      <c r="M225" s="11">
        <v>0</v>
      </c>
      <c r="N225" s="11">
        <v>0</v>
      </c>
      <c r="O225" s="11">
        <v>0</v>
      </c>
      <c r="P225" s="11">
        <v>0</v>
      </c>
      <c r="Q225" s="11">
        <v>0</v>
      </c>
      <c r="R225" s="11">
        <v>0</v>
      </c>
      <c r="S225" s="11">
        <v>0</v>
      </c>
    </row>
    <row r="226" spans="1:19" ht="26.25" customHeight="1" x14ac:dyDescent="0.25">
      <c r="A226" s="113" t="s">
        <v>44</v>
      </c>
      <c r="B226" s="116" t="s">
        <v>94</v>
      </c>
      <c r="C226" s="117"/>
      <c r="D226" s="118"/>
      <c r="E226" s="17"/>
      <c r="F226" s="116" t="s">
        <v>46</v>
      </c>
      <c r="G226" s="117"/>
      <c r="H226" s="118"/>
      <c r="I226" s="11" t="s">
        <v>6</v>
      </c>
      <c r="J226" s="11">
        <v>0</v>
      </c>
      <c r="K226" s="11">
        <v>0</v>
      </c>
      <c r="L226" s="11">
        <v>0</v>
      </c>
      <c r="M226" s="11">
        <v>0</v>
      </c>
      <c r="N226" s="11">
        <v>0</v>
      </c>
      <c r="O226" s="11">
        <v>0</v>
      </c>
      <c r="P226" s="11">
        <v>0</v>
      </c>
      <c r="Q226" s="11">
        <v>0</v>
      </c>
      <c r="R226" s="11">
        <v>0</v>
      </c>
      <c r="S226" s="11">
        <v>0</v>
      </c>
    </row>
    <row r="227" spans="1:19" ht="24.75" customHeight="1" x14ac:dyDescent="0.25">
      <c r="A227" s="114"/>
      <c r="B227" s="119"/>
      <c r="C227" s="120"/>
      <c r="D227" s="121"/>
      <c r="E227" s="17"/>
      <c r="F227" s="119"/>
      <c r="G227" s="120"/>
      <c r="H227" s="121"/>
      <c r="I227" s="13" t="s">
        <v>1</v>
      </c>
      <c r="J227" s="11">
        <v>0</v>
      </c>
      <c r="K227" s="11">
        <v>0</v>
      </c>
      <c r="L227" s="11">
        <v>0</v>
      </c>
      <c r="M227" s="11">
        <v>0</v>
      </c>
      <c r="N227" s="11">
        <v>0</v>
      </c>
      <c r="O227" s="11">
        <v>0</v>
      </c>
      <c r="P227" s="11">
        <v>0</v>
      </c>
      <c r="Q227" s="11">
        <v>0</v>
      </c>
      <c r="R227" s="11">
        <v>0</v>
      </c>
      <c r="S227" s="11">
        <v>0</v>
      </c>
    </row>
    <row r="228" spans="1:19" ht="24.75" customHeight="1" x14ac:dyDescent="0.25">
      <c r="A228" s="115"/>
      <c r="B228" s="122"/>
      <c r="C228" s="123"/>
      <c r="D228" s="124"/>
      <c r="E228" s="17"/>
      <c r="F228" s="122"/>
      <c r="G228" s="123"/>
      <c r="H228" s="124"/>
      <c r="I228" s="13" t="s">
        <v>28</v>
      </c>
      <c r="J228" s="11">
        <v>0</v>
      </c>
      <c r="K228" s="11">
        <v>0</v>
      </c>
      <c r="L228" s="11">
        <v>0</v>
      </c>
      <c r="M228" s="11">
        <v>0</v>
      </c>
      <c r="N228" s="11">
        <v>0</v>
      </c>
      <c r="O228" s="11">
        <v>0</v>
      </c>
      <c r="P228" s="11">
        <v>0</v>
      </c>
      <c r="Q228" s="11">
        <v>0</v>
      </c>
      <c r="R228" s="11">
        <v>0</v>
      </c>
      <c r="S228" s="11">
        <v>0</v>
      </c>
    </row>
    <row r="229" spans="1:19" ht="24.75" customHeight="1" x14ac:dyDescent="0.25">
      <c r="A229" s="113" t="s">
        <v>45</v>
      </c>
      <c r="B229" s="39" t="s">
        <v>102</v>
      </c>
      <c r="C229" s="40"/>
      <c r="D229" s="41"/>
      <c r="E229" s="17"/>
      <c r="F229" s="116" t="s">
        <v>46</v>
      </c>
      <c r="G229" s="117"/>
      <c r="H229" s="118"/>
      <c r="I229" s="11" t="s">
        <v>6</v>
      </c>
      <c r="J229" s="11">
        <v>0</v>
      </c>
      <c r="K229" s="11">
        <v>0</v>
      </c>
      <c r="L229" s="11">
        <v>0</v>
      </c>
      <c r="M229" s="11">
        <v>0</v>
      </c>
      <c r="N229" s="11">
        <v>0</v>
      </c>
      <c r="O229" s="11">
        <v>0</v>
      </c>
      <c r="P229" s="11">
        <v>0</v>
      </c>
      <c r="Q229" s="11">
        <v>0</v>
      </c>
      <c r="R229" s="11">
        <v>0</v>
      </c>
      <c r="S229" s="11">
        <v>0</v>
      </c>
    </row>
    <row r="230" spans="1:19" ht="43.5" customHeight="1" x14ac:dyDescent="0.25">
      <c r="A230" s="114"/>
      <c r="B230" s="42"/>
      <c r="C230" s="43"/>
      <c r="D230" s="44"/>
      <c r="E230" s="17"/>
      <c r="F230" s="119"/>
      <c r="G230" s="120"/>
      <c r="H230" s="121"/>
      <c r="I230" s="13" t="s">
        <v>1</v>
      </c>
      <c r="J230" s="11">
        <v>0</v>
      </c>
      <c r="K230" s="11">
        <v>0</v>
      </c>
      <c r="L230" s="11">
        <v>0</v>
      </c>
      <c r="M230" s="11">
        <v>0</v>
      </c>
      <c r="N230" s="11">
        <v>0</v>
      </c>
      <c r="O230" s="11">
        <v>0</v>
      </c>
      <c r="P230" s="11">
        <v>0</v>
      </c>
      <c r="Q230" s="11">
        <v>0</v>
      </c>
      <c r="R230" s="11">
        <v>0</v>
      </c>
      <c r="S230" s="11">
        <v>0</v>
      </c>
    </row>
    <row r="231" spans="1:19" ht="409.5" customHeight="1" x14ac:dyDescent="0.25">
      <c r="A231" s="115"/>
      <c r="B231" s="45"/>
      <c r="C231" s="46"/>
      <c r="D231" s="47"/>
      <c r="E231" s="17"/>
      <c r="F231" s="122"/>
      <c r="G231" s="123"/>
      <c r="H231" s="124"/>
      <c r="I231" s="13" t="s">
        <v>28</v>
      </c>
      <c r="J231" s="11">
        <v>0</v>
      </c>
      <c r="K231" s="11">
        <v>0</v>
      </c>
      <c r="L231" s="11">
        <v>0</v>
      </c>
      <c r="M231" s="11">
        <v>0</v>
      </c>
      <c r="N231" s="11">
        <v>0</v>
      </c>
      <c r="O231" s="11">
        <v>0</v>
      </c>
      <c r="P231" s="11">
        <v>0</v>
      </c>
      <c r="Q231" s="11">
        <v>0</v>
      </c>
      <c r="R231" s="11">
        <v>0</v>
      </c>
      <c r="S231" s="11">
        <v>0</v>
      </c>
    </row>
    <row r="232" spans="1:19" ht="21" customHeight="1" x14ac:dyDescent="0.25">
      <c r="A232" s="137" t="s">
        <v>13</v>
      </c>
      <c r="B232" s="138"/>
      <c r="C232" s="138"/>
      <c r="D232" s="138"/>
      <c r="E232" s="138"/>
      <c r="F232" s="138"/>
      <c r="G232" s="138"/>
      <c r="H232" s="139"/>
      <c r="I232" s="11" t="s">
        <v>6</v>
      </c>
      <c r="J232" s="11">
        <v>0</v>
      </c>
      <c r="K232" s="11">
        <v>0</v>
      </c>
      <c r="L232" s="11">
        <v>0</v>
      </c>
      <c r="M232" s="11">
        <v>0</v>
      </c>
      <c r="N232" s="11">
        <v>0</v>
      </c>
      <c r="O232" s="11">
        <v>0</v>
      </c>
      <c r="P232" s="11">
        <v>0</v>
      </c>
      <c r="Q232" s="11">
        <v>0</v>
      </c>
      <c r="R232" s="11">
        <v>0</v>
      </c>
      <c r="S232" s="11">
        <v>0</v>
      </c>
    </row>
    <row r="233" spans="1:19" ht="38.25" customHeight="1" x14ac:dyDescent="0.25">
      <c r="A233" s="140"/>
      <c r="B233" s="141"/>
      <c r="C233" s="141"/>
      <c r="D233" s="141"/>
      <c r="E233" s="141"/>
      <c r="F233" s="141"/>
      <c r="G233" s="141"/>
      <c r="H233" s="142"/>
      <c r="I233" s="13" t="s">
        <v>1</v>
      </c>
      <c r="J233" s="11">
        <v>0</v>
      </c>
      <c r="K233" s="11">
        <v>0</v>
      </c>
      <c r="L233" s="11">
        <v>0</v>
      </c>
      <c r="M233" s="11">
        <v>0</v>
      </c>
      <c r="N233" s="11">
        <v>0</v>
      </c>
      <c r="O233" s="11">
        <v>0</v>
      </c>
      <c r="P233" s="11">
        <v>0</v>
      </c>
      <c r="Q233" s="11">
        <v>0</v>
      </c>
      <c r="R233" s="11">
        <v>0</v>
      </c>
      <c r="S233" s="11">
        <v>0</v>
      </c>
    </row>
    <row r="234" spans="1:19" ht="29.25" customHeight="1" x14ac:dyDescent="0.25">
      <c r="A234" s="143"/>
      <c r="B234" s="144"/>
      <c r="C234" s="144"/>
      <c r="D234" s="144"/>
      <c r="E234" s="144"/>
      <c r="F234" s="144"/>
      <c r="G234" s="144"/>
      <c r="H234" s="145"/>
      <c r="I234" s="13" t="s">
        <v>28</v>
      </c>
      <c r="J234" s="11">
        <v>0</v>
      </c>
      <c r="K234" s="11">
        <v>0</v>
      </c>
      <c r="L234" s="11">
        <v>0</v>
      </c>
      <c r="M234" s="11">
        <v>0</v>
      </c>
      <c r="N234" s="11">
        <v>0</v>
      </c>
      <c r="O234" s="11">
        <v>0</v>
      </c>
      <c r="P234" s="11">
        <v>0</v>
      </c>
      <c r="Q234" s="11">
        <v>0</v>
      </c>
      <c r="R234" s="11">
        <v>0</v>
      </c>
      <c r="S234" s="11">
        <v>0</v>
      </c>
    </row>
    <row r="235" spans="1:19" ht="18.75" customHeight="1" x14ac:dyDescent="0.25">
      <c r="A235" s="153" t="s">
        <v>74</v>
      </c>
      <c r="B235" s="154"/>
      <c r="C235" s="154"/>
      <c r="D235" s="154"/>
      <c r="E235" s="154"/>
      <c r="F235" s="154"/>
      <c r="G235" s="154"/>
      <c r="H235" s="154"/>
      <c r="I235" s="154"/>
      <c r="J235" s="154"/>
      <c r="K235" s="154"/>
      <c r="L235" s="154"/>
      <c r="M235" s="154"/>
      <c r="N235" s="154"/>
      <c r="O235" s="154"/>
      <c r="P235" s="154"/>
      <c r="Q235" s="154"/>
      <c r="R235" s="154"/>
      <c r="S235" s="155"/>
    </row>
    <row r="236" spans="1:19" ht="15" customHeight="1" x14ac:dyDescent="0.25">
      <c r="A236" s="153" t="s">
        <v>54</v>
      </c>
      <c r="B236" s="154"/>
      <c r="C236" s="154"/>
      <c r="D236" s="154"/>
      <c r="E236" s="154"/>
      <c r="F236" s="154"/>
      <c r="G236" s="154"/>
      <c r="H236" s="154"/>
      <c r="I236" s="154"/>
      <c r="J236" s="154"/>
      <c r="K236" s="154"/>
      <c r="L236" s="154"/>
      <c r="M236" s="154"/>
      <c r="N236" s="154"/>
      <c r="O236" s="154"/>
      <c r="P236" s="154"/>
      <c r="Q236" s="154"/>
      <c r="R236" s="154"/>
      <c r="S236" s="155"/>
    </row>
    <row r="237" spans="1:19" ht="19.5" customHeight="1" x14ac:dyDescent="0.25">
      <c r="A237" s="153" t="s">
        <v>55</v>
      </c>
      <c r="B237" s="154"/>
      <c r="C237" s="154"/>
      <c r="D237" s="154"/>
      <c r="E237" s="154"/>
      <c r="F237" s="154"/>
      <c r="G237" s="154"/>
      <c r="H237" s="154"/>
      <c r="I237" s="154"/>
      <c r="J237" s="154"/>
      <c r="K237" s="154"/>
      <c r="L237" s="154"/>
      <c r="M237" s="154"/>
      <c r="N237" s="154"/>
      <c r="O237" s="154"/>
      <c r="P237" s="154"/>
      <c r="Q237" s="154"/>
      <c r="R237" s="154"/>
      <c r="S237" s="155"/>
    </row>
    <row r="238" spans="1:19" ht="18.75" customHeight="1" x14ac:dyDescent="0.25">
      <c r="A238" s="113" t="s">
        <v>56</v>
      </c>
      <c r="B238" s="116" t="s">
        <v>106</v>
      </c>
      <c r="C238" s="117"/>
      <c r="D238" s="118"/>
      <c r="E238" s="17"/>
      <c r="F238" s="116" t="s">
        <v>57</v>
      </c>
      <c r="G238" s="117"/>
      <c r="H238" s="118"/>
      <c r="I238" s="11" t="s">
        <v>6</v>
      </c>
      <c r="J238" s="11">
        <v>0</v>
      </c>
      <c r="K238" s="11">
        <v>0</v>
      </c>
      <c r="L238" s="11">
        <v>0</v>
      </c>
      <c r="M238" s="11">
        <v>0</v>
      </c>
      <c r="N238" s="11">
        <v>0</v>
      </c>
      <c r="O238" s="11">
        <v>0</v>
      </c>
      <c r="P238" s="11">
        <v>0</v>
      </c>
      <c r="Q238" s="11">
        <v>0</v>
      </c>
      <c r="R238" s="11">
        <v>0</v>
      </c>
      <c r="S238" s="11">
        <v>0</v>
      </c>
    </row>
    <row r="239" spans="1:19" ht="38.25" customHeight="1" x14ac:dyDescent="0.25">
      <c r="A239" s="114"/>
      <c r="B239" s="119"/>
      <c r="C239" s="120"/>
      <c r="D239" s="121"/>
      <c r="E239" s="17"/>
      <c r="F239" s="119"/>
      <c r="G239" s="120"/>
      <c r="H239" s="121"/>
      <c r="I239" s="13" t="s">
        <v>1</v>
      </c>
      <c r="J239" s="11">
        <v>0</v>
      </c>
      <c r="K239" s="11">
        <v>0</v>
      </c>
      <c r="L239" s="11">
        <v>0</v>
      </c>
      <c r="M239" s="11">
        <v>0</v>
      </c>
      <c r="N239" s="11">
        <v>0</v>
      </c>
      <c r="O239" s="11">
        <v>0</v>
      </c>
      <c r="P239" s="11">
        <v>0</v>
      </c>
      <c r="Q239" s="11">
        <v>0</v>
      </c>
      <c r="R239" s="11">
        <v>0</v>
      </c>
      <c r="S239" s="11">
        <v>0</v>
      </c>
    </row>
    <row r="240" spans="1:19" ht="27" customHeight="1" x14ac:dyDescent="0.25">
      <c r="A240" s="114"/>
      <c r="B240" s="119"/>
      <c r="C240" s="120"/>
      <c r="D240" s="121"/>
      <c r="E240" s="17"/>
      <c r="F240" s="122"/>
      <c r="G240" s="123"/>
      <c r="H240" s="124"/>
      <c r="I240" s="13" t="s">
        <v>28</v>
      </c>
      <c r="J240" s="11">
        <v>0</v>
      </c>
      <c r="K240" s="11">
        <v>0</v>
      </c>
      <c r="L240" s="11">
        <v>0</v>
      </c>
      <c r="M240" s="11">
        <v>0</v>
      </c>
      <c r="N240" s="11">
        <v>0</v>
      </c>
      <c r="O240" s="11">
        <v>0</v>
      </c>
      <c r="P240" s="11">
        <v>0</v>
      </c>
      <c r="Q240" s="11">
        <v>0</v>
      </c>
      <c r="R240" s="11">
        <v>0</v>
      </c>
      <c r="S240" s="11">
        <v>0</v>
      </c>
    </row>
    <row r="241" spans="1:19" ht="17.25" customHeight="1" x14ac:dyDescent="0.25">
      <c r="A241" s="114"/>
      <c r="B241" s="119"/>
      <c r="C241" s="120"/>
      <c r="D241" s="121"/>
      <c r="E241" s="17"/>
      <c r="F241" s="116" t="s">
        <v>58</v>
      </c>
      <c r="G241" s="117"/>
      <c r="H241" s="118"/>
      <c r="I241" s="11" t="s">
        <v>6</v>
      </c>
      <c r="J241" s="11">
        <v>0</v>
      </c>
      <c r="K241" s="11">
        <v>0</v>
      </c>
      <c r="L241" s="11">
        <v>0</v>
      </c>
      <c r="M241" s="11">
        <v>0</v>
      </c>
      <c r="N241" s="11">
        <v>0</v>
      </c>
      <c r="O241" s="11">
        <v>0</v>
      </c>
      <c r="P241" s="11">
        <v>0</v>
      </c>
      <c r="Q241" s="11">
        <v>0</v>
      </c>
      <c r="R241" s="11">
        <v>0</v>
      </c>
      <c r="S241" s="11">
        <v>0</v>
      </c>
    </row>
    <row r="242" spans="1:19" ht="36" customHeight="1" x14ac:dyDescent="0.25">
      <c r="A242" s="114"/>
      <c r="B242" s="119"/>
      <c r="C242" s="120"/>
      <c r="D242" s="121"/>
      <c r="E242" s="17"/>
      <c r="F242" s="119"/>
      <c r="G242" s="120"/>
      <c r="H242" s="121"/>
      <c r="I242" s="13" t="s">
        <v>1</v>
      </c>
      <c r="J242" s="11">
        <v>0</v>
      </c>
      <c r="K242" s="11">
        <v>0</v>
      </c>
      <c r="L242" s="11">
        <v>0</v>
      </c>
      <c r="M242" s="11">
        <v>0</v>
      </c>
      <c r="N242" s="11">
        <v>0</v>
      </c>
      <c r="O242" s="11">
        <v>0</v>
      </c>
      <c r="P242" s="11">
        <v>0</v>
      </c>
      <c r="Q242" s="11">
        <v>0</v>
      </c>
      <c r="R242" s="11">
        <v>0</v>
      </c>
      <c r="S242" s="11">
        <v>0</v>
      </c>
    </row>
    <row r="243" spans="1:19" ht="29.25" customHeight="1" x14ac:dyDescent="0.25">
      <c r="A243" s="114"/>
      <c r="B243" s="119"/>
      <c r="C243" s="120"/>
      <c r="D243" s="121"/>
      <c r="E243" s="17"/>
      <c r="F243" s="122"/>
      <c r="G243" s="123"/>
      <c r="H243" s="124"/>
      <c r="I243" s="13" t="s">
        <v>28</v>
      </c>
      <c r="J243" s="11">
        <v>0</v>
      </c>
      <c r="K243" s="11">
        <v>0</v>
      </c>
      <c r="L243" s="11">
        <v>0</v>
      </c>
      <c r="M243" s="11">
        <v>0</v>
      </c>
      <c r="N243" s="11">
        <v>0</v>
      </c>
      <c r="O243" s="11">
        <v>0</v>
      </c>
      <c r="P243" s="11">
        <v>0</v>
      </c>
      <c r="Q243" s="11">
        <v>0</v>
      </c>
      <c r="R243" s="11">
        <v>0</v>
      </c>
      <c r="S243" s="11">
        <v>0</v>
      </c>
    </row>
    <row r="244" spans="1:19" ht="21.75" customHeight="1" x14ac:dyDescent="0.25">
      <c r="A244" s="114"/>
      <c r="B244" s="119"/>
      <c r="C244" s="120"/>
      <c r="D244" s="121"/>
      <c r="E244" s="17"/>
      <c r="F244" s="39" t="s">
        <v>59</v>
      </c>
      <c r="G244" s="40"/>
      <c r="H244" s="41"/>
      <c r="I244" s="12" t="s">
        <v>6</v>
      </c>
      <c r="J244" s="12">
        <f>SUM(K244:S244)</f>
        <v>32</v>
      </c>
      <c r="K244" s="12">
        <v>32</v>
      </c>
      <c r="L244" s="12">
        <f t="shared" ref="L244:R244" si="167">SUM(L245:L246)</f>
        <v>0</v>
      </c>
      <c r="M244" s="12">
        <f t="shared" si="167"/>
        <v>0</v>
      </c>
      <c r="N244" s="12">
        <f t="shared" si="167"/>
        <v>0</v>
      </c>
      <c r="O244" s="12">
        <f t="shared" si="167"/>
        <v>0</v>
      </c>
      <c r="P244" s="12">
        <f t="shared" si="167"/>
        <v>0</v>
      </c>
      <c r="Q244" s="12">
        <f t="shared" si="167"/>
        <v>0</v>
      </c>
      <c r="R244" s="12">
        <f t="shared" si="167"/>
        <v>0</v>
      </c>
      <c r="S244" s="12">
        <v>0</v>
      </c>
    </row>
    <row r="245" spans="1:19" ht="36.75" customHeight="1" x14ac:dyDescent="0.25">
      <c r="A245" s="114"/>
      <c r="B245" s="119"/>
      <c r="C245" s="120"/>
      <c r="D245" s="121"/>
      <c r="E245" s="17"/>
      <c r="F245" s="42"/>
      <c r="G245" s="43"/>
      <c r="H245" s="44"/>
      <c r="I245" s="14" t="s">
        <v>1</v>
      </c>
      <c r="J245" s="12">
        <f t="shared" ref="J245:J246" si="168">SUM(K245:S245)</f>
        <v>0</v>
      </c>
      <c r="K245" s="12">
        <v>0</v>
      </c>
      <c r="L245" s="12">
        <v>0</v>
      </c>
      <c r="M245" s="12">
        <v>0</v>
      </c>
      <c r="N245" s="12">
        <v>0</v>
      </c>
      <c r="O245" s="12">
        <v>0</v>
      </c>
      <c r="P245" s="12">
        <v>0</v>
      </c>
      <c r="Q245" s="12">
        <v>0</v>
      </c>
      <c r="R245" s="12">
        <v>0</v>
      </c>
      <c r="S245" s="12">
        <v>0</v>
      </c>
    </row>
    <row r="246" spans="1:19" ht="27.75" customHeight="1" x14ac:dyDescent="0.25">
      <c r="A246" s="114"/>
      <c r="B246" s="119"/>
      <c r="C246" s="120"/>
      <c r="D246" s="121"/>
      <c r="E246" s="17"/>
      <c r="F246" s="45"/>
      <c r="G246" s="46"/>
      <c r="H246" s="47"/>
      <c r="I246" s="14" t="s">
        <v>28</v>
      </c>
      <c r="J246" s="12">
        <f t="shared" si="168"/>
        <v>32</v>
      </c>
      <c r="K246" s="12">
        <v>32</v>
      </c>
      <c r="L246" s="12">
        <v>0</v>
      </c>
      <c r="M246" s="12">
        <v>0</v>
      </c>
      <c r="N246" s="12">
        <v>0</v>
      </c>
      <c r="O246" s="12">
        <v>0</v>
      </c>
      <c r="P246" s="12">
        <v>0</v>
      </c>
      <c r="Q246" s="12">
        <v>0</v>
      </c>
      <c r="R246" s="12">
        <v>0</v>
      </c>
      <c r="S246" s="12">
        <v>0</v>
      </c>
    </row>
    <row r="247" spans="1:19" ht="23.25" customHeight="1" x14ac:dyDescent="0.25">
      <c r="A247" s="114"/>
      <c r="B247" s="119"/>
      <c r="C247" s="120"/>
      <c r="D247" s="121"/>
      <c r="E247" s="17"/>
      <c r="F247" s="116" t="s">
        <v>60</v>
      </c>
      <c r="G247" s="117"/>
      <c r="H247" s="118"/>
      <c r="I247" s="11" t="s">
        <v>6</v>
      </c>
      <c r="J247" s="11">
        <v>0</v>
      </c>
      <c r="K247" s="11">
        <v>0</v>
      </c>
      <c r="L247" s="11">
        <v>0</v>
      </c>
      <c r="M247" s="11">
        <v>0</v>
      </c>
      <c r="N247" s="11">
        <v>0</v>
      </c>
      <c r="O247" s="11">
        <v>0</v>
      </c>
      <c r="P247" s="11">
        <v>0</v>
      </c>
      <c r="Q247" s="11">
        <v>0</v>
      </c>
      <c r="R247" s="11">
        <v>0</v>
      </c>
      <c r="S247" s="11">
        <v>0</v>
      </c>
    </row>
    <row r="248" spans="1:19" ht="36" customHeight="1" x14ac:dyDescent="0.25">
      <c r="A248" s="114"/>
      <c r="B248" s="119"/>
      <c r="C248" s="120"/>
      <c r="D248" s="121"/>
      <c r="E248" s="17"/>
      <c r="F248" s="119"/>
      <c r="G248" s="120"/>
      <c r="H248" s="121"/>
      <c r="I248" s="13" t="s">
        <v>1</v>
      </c>
      <c r="J248" s="11">
        <v>0</v>
      </c>
      <c r="K248" s="11">
        <v>0</v>
      </c>
      <c r="L248" s="11">
        <v>0</v>
      </c>
      <c r="M248" s="11">
        <v>0</v>
      </c>
      <c r="N248" s="11">
        <v>0</v>
      </c>
      <c r="O248" s="11">
        <v>0</v>
      </c>
      <c r="P248" s="11">
        <v>0</v>
      </c>
      <c r="Q248" s="11">
        <v>0</v>
      </c>
      <c r="R248" s="11">
        <v>0</v>
      </c>
      <c r="S248" s="11">
        <v>0</v>
      </c>
    </row>
    <row r="249" spans="1:19" ht="32.25" customHeight="1" x14ac:dyDescent="0.25">
      <c r="A249" s="114"/>
      <c r="B249" s="119"/>
      <c r="C249" s="120"/>
      <c r="D249" s="121"/>
      <c r="E249" s="17"/>
      <c r="F249" s="122"/>
      <c r="G249" s="123"/>
      <c r="H249" s="124"/>
      <c r="I249" s="13" t="s">
        <v>28</v>
      </c>
      <c r="J249" s="11">
        <v>0</v>
      </c>
      <c r="K249" s="11">
        <v>0</v>
      </c>
      <c r="L249" s="11">
        <v>0</v>
      </c>
      <c r="M249" s="11">
        <v>0</v>
      </c>
      <c r="N249" s="11">
        <v>0</v>
      </c>
      <c r="O249" s="11">
        <v>0</v>
      </c>
      <c r="P249" s="11">
        <v>0</v>
      </c>
      <c r="Q249" s="11">
        <v>0</v>
      </c>
      <c r="R249" s="11">
        <v>0</v>
      </c>
      <c r="S249" s="11">
        <v>0</v>
      </c>
    </row>
    <row r="250" spans="1:19" ht="21" customHeight="1" x14ac:dyDescent="0.25">
      <c r="A250" s="114"/>
      <c r="B250" s="119"/>
      <c r="C250" s="120"/>
      <c r="D250" s="121"/>
      <c r="E250" s="17"/>
      <c r="F250" s="116" t="s">
        <v>61</v>
      </c>
      <c r="G250" s="117"/>
      <c r="H250" s="118"/>
      <c r="I250" s="11" t="s">
        <v>6</v>
      </c>
      <c r="J250" s="11">
        <v>0</v>
      </c>
      <c r="K250" s="11">
        <v>0</v>
      </c>
      <c r="L250" s="11">
        <v>0</v>
      </c>
      <c r="M250" s="11">
        <v>0</v>
      </c>
      <c r="N250" s="11">
        <v>0</v>
      </c>
      <c r="O250" s="11">
        <v>0</v>
      </c>
      <c r="P250" s="11">
        <v>0</v>
      </c>
      <c r="Q250" s="11">
        <v>0</v>
      </c>
      <c r="R250" s="11">
        <v>0</v>
      </c>
      <c r="S250" s="11">
        <v>0</v>
      </c>
    </row>
    <row r="251" spans="1:19" ht="36.75" customHeight="1" x14ac:dyDescent="0.25">
      <c r="A251" s="114"/>
      <c r="B251" s="119"/>
      <c r="C251" s="120"/>
      <c r="D251" s="121"/>
      <c r="E251" s="17"/>
      <c r="F251" s="119"/>
      <c r="G251" s="120"/>
      <c r="H251" s="121"/>
      <c r="I251" s="13" t="s">
        <v>1</v>
      </c>
      <c r="J251" s="11">
        <v>0</v>
      </c>
      <c r="K251" s="11">
        <v>0</v>
      </c>
      <c r="L251" s="11">
        <v>0</v>
      </c>
      <c r="M251" s="11">
        <v>0</v>
      </c>
      <c r="N251" s="11">
        <v>0</v>
      </c>
      <c r="O251" s="11">
        <v>0</v>
      </c>
      <c r="P251" s="11">
        <v>0</v>
      </c>
      <c r="Q251" s="11">
        <v>0</v>
      </c>
      <c r="R251" s="11">
        <v>0</v>
      </c>
      <c r="S251" s="11">
        <v>0</v>
      </c>
    </row>
    <row r="252" spans="1:19" ht="25.5" customHeight="1" x14ac:dyDescent="0.25">
      <c r="A252" s="114"/>
      <c r="B252" s="119"/>
      <c r="C252" s="120"/>
      <c r="D252" s="121"/>
      <c r="E252" s="17"/>
      <c r="F252" s="122"/>
      <c r="G252" s="123"/>
      <c r="H252" s="124"/>
      <c r="I252" s="13" t="s">
        <v>28</v>
      </c>
      <c r="J252" s="11">
        <v>0</v>
      </c>
      <c r="K252" s="11">
        <v>0</v>
      </c>
      <c r="L252" s="11">
        <v>0</v>
      </c>
      <c r="M252" s="11">
        <v>0</v>
      </c>
      <c r="N252" s="11">
        <v>0</v>
      </c>
      <c r="O252" s="11">
        <v>0</v>
      </c>
      <c r="P252" s="11">
        <v>0</v>
      </c>
      <c r="Q252" s="11">
        <v>0</v>
      </c>
      <c r="R252" s="11">
        <v>0</v>
      </c>
      <c r="S252" s="11">
        <v>0</v>
      </c>
    </row>
    <row r="253" spans="1:19" ht="24.75" customHeight="1" x14ac:dyDescent="0.25">
      <c r="A253" s="114"/>
      <c r="B253" s="119"/>
      <c r="C253" s="120"/>
      <c r="D253" s="121"/>
      <c r="E253" s="17"/>
      <c r="F253" s="116" t="s">
        <v>62</v>
      </c>
      <c r="G253" s="117"/>
      <c r="H253" s="118"/>
      <c r="I253" s="11" t="s">
        <v>6</v>
      </c>
      <c r="J253" s="11">
        <v>0</v>
      </c>
      <c r="K253" s="11">
        <v>0</v>
      </c>
      <c r="L253" s="11">
        <v>0</v>
      </c>
      <c r="M253" s="11">
        <v>0</v>
      </c>
      <c r="N253" s="11">
        <v>0</v>
      </c>
      <c r="O253" s="11">
        <v>0</v>
      </c>
      <c r="P253" s="11">
        <v>0</v>
      </c>
      <c r="Q253" s="11">
        <v>0</v>
      </c>
      <c r="R253" s="11">
        <v>0</v>
      </c>
      <c r="S253" s="11">
        <v>0</v>
      </c>
    </row>
    <row r="254" spans="1:19" ht="37.5" customHeight="1" x14ac:dyDescent="0.25">
      <c r="A254" s="114"/>
      <c r="B254" s="119"/>
      <c r="C254" s="120"/>
      <c r="D254" s="121"/>
      <c r="E254" s="17"/>
      <c r="F254" s="119"/>
      <c r="G254" s="120"/>
      <c r="H254" s="121"/>
      <c r="I254" s="13" t="s">
        <v>1</v>
      </c>
      <c r="J254" s="11">
        <v>0</v>
      </c>
      <c r="K254" s="11">
        <v>0</v>
      </c>
      <c r="L254" s="11">
        <v>0</v>
      </c>
      <c r="M254" s="11">
        <v>0</v>
      </c>
      <c r="N254" s="11">
        <v>0</v>
      </c>
      <c r="O254" s="11">
        <v>0</v>
      </c>
      <c r="P254" s="11">
        <v>0</v>
      </c>
      <c r="Q254" s="11">
        <v>0</v>
      </c>
      <c r="R254" s="11">
        <v>0</v>
      </c>
      <c r="S254" s="11">
        <v>0</v>
      </c>
    </row>
    <row r="255" spans="1:19" ht="28.5" customHeight="1" x14ac:dyDescent="0.25">
      <c r="A255" s="115"/>
      <c r="B255" s="122"/>
      <c r="C255" s="123"/>
      <c r="D255" s="124"/>
      <c r="E255" s="17"/>
      <c r="F255" s="122"/>
      <c r="G255" s="123"/>
      <c r="H255" s="124"/>
      <c r="I255" s="13" t="s">
        <v>28</v>
      </c>
      <c r="J255" s="11">
        <v>0</v>
      </c>
      <c r="K255" s="11">
        <v>0</v>
      </c>
      <c r="L255" s="11">
        <v>0</v>
      </c>
      <c r="M255" s="11">
        <v>0</v>
      </c>
      <c r="N255" s="11">
        <v>0</v>
      </c>
      <c r="O255" s="11">
        <v>0</v>
      </c>
      <c r="P255" s="11">
        <v>0</v>
      </c>
      <c r="Q255" s="11">
        <v>0</v>
      </c>
      <c r="R255" s="11">
        <v>0</v>
      </c>
      <c r="S255" s="11">
        <v>0</v>
      </c>
    </row>
    <row r="256" spans="1:19" ht="26.25" customHeight="1" x14ac:dyDescent="0.25">
      <c r="A256" s="125" t="s">
        <v>20</v>
      </c>
      <c r="B256" s="126"/>
      <c r="C256" s="126"/>
      <c r="D256" s="126"/>
      <c r="E256" s="126"/>
      <c r="F256" s="126"/>
      <c r="G256" s="126"/>
      <c r="H256" s="127"/>
      <c r="I256" s="12" t="s">
        <v>6</v>
      </c>
      <c r="J256" s="12">
        <f>SUM(K256:S256)</f>
        <v>32</v>
      </c>
      <c r="K256" s="12">
        <f>SUM(K257:K258)</f>
        <v>32</v>
      </c>
      <c r="L256" s="12">
        <f t="shared" ref="L256" si="169">SUM(L257:L258)</f>
        <v>0</v>
      </c>
      <c r="M256" s="12">
        <f t="shared" ref="M256" si="170">SUM(M257:M258)</f>
        <v>0</v>
      </c>
      <c r="N256" s="12">
        <f t="shared" ref="N256" si="171">SUM(N257:N258)</f>
        <v>0</v>
      </c>
      <c r="O256" s="12">
        <f t="shared" ref="O256" si="172">SUM(O257:O258)</f>
        <v>0</v>
      </c>
      <c r="P256" s="12">
        <f t="shared" ref="P256" si="173">SUM(P257:P258)</f>
        <v>0</v>
      </c>
      <c r="Q256" s="12">
        <f t="shared" ref="Q256" si="174">SUM(Q257:Q258)</f>
        <v>0</v>
      </c>
      <c r="R256" s="12">
        <f t="shared" ref="R256" si="175">SUM(R257:R258)</f>
        <v>0</v>
      </c>
      <c r="S256" s="12">
        <v>0</v>
      </c>
    </row>
    <row r="257" spans="1:19" ht="35.25" customHeight="1" x14ac:dyDescent="0.25">
      <c r="A257" s="128"/>
      <c r="B257" s="129"/>
      <c r="C257" s="129"/>
      <c r="D257" s="129"/>
      <c r="E257" s="129"/>
      <c r="F257" s="129"/>
      <c r="G257" s="129"/>
      <c r="H257" s="130"/>
      <c r="I257" s="14" t="s">
        <v>1</v>
      </c>
      <c r="J257" s="12">
        <f t="shared" ref="J257:J258" si="176">SUM(K257:S257)</f>
        <v>0</v>
      </c>
      <c r="K257" s="12">
        <v>0</v>
      </c>
      <c r="L257" s="12">
        <v>0</v>
      </c>
      <c r="M257" s="12">
        <v>0</v>
      </c>
      <c r="N257" s="12">
        <v>0</v>
      </c>
      <c r="O257" s="12">
        <v>0</v>
      </c>
      <c r="P257" s="12">
        <v>0</v>
      </c>
      <c r="Q257" s="12">
        <v>0</v>
      </c>
      <c r="R257" s="12">
        <v>0</v>
      </c>
      <c r="S257" s="12">
        <v>0</v>
      </c>
    </row>
    <row r="258" spans="1:19" ht="30" customHeight="1" x14ac:dyDescent="0.25">
      <c r="A258" s="131"/>
      <c r="B258" s="132"/>
      <c r="C258" s="132"/>
      <c r="D258" s="132"/>
      <c r="E258" s="132"/>
      <c r="F258" s="132"/>
      <c r="G258" s="132"/>
      <c r="H258" s="133"/>
      <c r="I258" s="14" t="s">
        <v>28</v>
      </c>
      <c r="J258" s="12">
        <f t="shared" si="176"/>
        <v>32</v>
      </c>
      <c r="K258" s="12">
        <v>32</v>
      </c>
      <c r="L258" s="12">
        <v>0</v>
      </c>
      <c r="M258" s="12">
        <v>0</v>
      </c>
      <c r="N258" s="12">
        <v>0</v>
      </c>
      <c r="O258" s="12">
        <v>0</v>
      </c>
      <c r="P258" s="12">
        <v>0</v>
      </c>
      <c r="Q258" s="12">
        <v>0</v>
      </c>
      <c r="R258" s="12">
        <v>0</v>
      </c>
      <c r="S258" s="12">
        <v>0</v>
      </c>
    </row>
    <row r="259" spans="1:19" ht="27" customHeight="1" x14ac:dyDescent="0.25">
      <c r="A259" s="125" t="s">
        <v>70</v>
      </c>
      <c r="B259" s="126"/>
      <c r="C259" s="126"/>
      <c r="D259" s="126"/>
      <c r="E259" s="126"/>
      <c r="F259" s="126"/>
      <c r="G259" s="126"/>
      <c r="H259" s="127"/>
      <c r="I259" s="12" t="s">
        <v>6</v>
      </c>
      <c r="J259" s="12">
        <f>SUM(K259:S259)</f>
        <v>32</v>
      </c>
      <c r="K259" s="12">
        <f>SUM(K260:K261)</f>
        <v>32</v>
      </c>
      <c r="L259" s="12">
        <f t="shared" ref="L259" si="177">SUM(L260:L261)</f>
        <v>0</v>
      </c>
      <c r="M259" s="12">
        <f t="shared" ref="M259" si="178">SUM(M260:M261)</f>
        <v>0</v>
      </c>
      <c r="N259" s="12">
        <f t="shared" ref="N259" si="179">SUM(N260:N261)</f>
        <v>0</v>
      </c>
      <c r="O259" s="12">
        <f t="shared" ref="O259" si="180">SUM(O260:O261)</f>
        <v>0</v>
      </c>
      <c r="P259" s="12">
        <f t="shared" ref="P259" si="181">SUM(P260:P261)</f>
        <v>0</v>
      </c>
      <c r="Q259" s="12">
        <f t="shared" ref="Q259" si="182">SUM(Q260:Q261)</f>
        <v>0</v>
      </c>
      <c r="R259" s="12">
        <f t="shared" ref="R259" si="183">SUM(R260:R261)</f>
        <v>0</v>
      </c>
      <c r="S259" s="12">
        <v>0</v>
      </c>
    </row>
    <row r="260" spans="1:19" ht="33.75" customHeight="1" x14ac:dyDescent="0.25">
      <c r="A260" s="128"/>
      <c r="B260" s="129"/>
      <c r="C260" s="129"/>
      <c r="D260" s="129"/>
      <c r="E260" s="129"/>
      <c r="F260" s="129"/>
      <c r="G260" s="129"/>
      <c r="H260" s="130"/>
      <c r="I260" s="14" t="s">
        <v>1</v>
      </c>
      <c r="J260" s="12">
        <f t="shared" ref="J260:J261" si="184">SUM(K260:S260)</f>
        <v>0</v>
      </c>
      <c r="K260" s="12">
        <v>0</v>
      </c>
      <c r="L260" s="12">
        <v>0</v>
      </c>
      <c r="M260" s="12">
        <v>0</v>
      </c>
      <c r="N260" s="12">
        <v>0</v>
      </c>
      <c r="O260" s="12">
        <v>0</v>
      </c>
      <c r="P260" s="12">
        <v>0</v>
      </c>
      <c r="Q260" s="12">
        <v>0</v>
      </c>
      <c r="R260" s="12">
        <v>0</v>
      </c>
      <c r="S260" s="12">
        <v>0</v>
      </c>
    </row>
    <row r="261" spans="1:19" ht="26.25" customHeight="1" x14ac:dyDescent="0.25">
      <c r="A261" s="131"/>
      <c r="B261" s="132"/>
      <c r="C261" s="132"/>
      <c r="D261" s="132"/>
      <c r="E261" s="132"/>
      <c r="F261" s="132"/>
      <c r="G261" s="132"/>
      <c r="H261" s="133"/>
      <c r="I261" s="14" t="s">
        <v>28</v>
      </c>
      <c r="J261" s="12">
        <f t="shared" si="184"/>
        <v>32</v>
      </c>
      <c r="K261" s="12">
        <v>32</v>
      </c>
      <c r="L261" s="12">
        <v>0</v>
      </c>
      <c r="M261" s="12">
        <v>0</v>
      </c>
      <c r="N261" s="12">
        <v>0</v>
      </c>
      <c r="O261" s="12">
        <v>0</v>
      </c>
      <c r="P261" s="12">
        <v>0</v>
      </c>
      <c r="Q261" s="12">
        <v>0</v>
      </c>
      <c r="R261" s="12">
        <v>0</v>
      </c>
      <c r="S261" s="12">
        <v>0</v>
      </c>
    </row>
    <row r="262" spans="1:19" ht="24" customHeight="1" x14ac:dyDescent="0.25">
      <c r="A262" s="70" t="s">
        <v>22</v>
      </c>
      <c r="B262" s="71"/>
      <c r="C262" s="71"/>
      <c r="D262" s="71"/>
      <c r="E262" s="71"/>
      <c r="F262" s="71"/>
      <c r="G262" s="71"/>
      <c r="H262" s="72"/>
      <c r="I262" s="34" t="s">
        <v>6</v>
      </c>
      <c r="J262" s="12">
        <f>SUM(K262:S262)</f>
        <v>6279571.5999999996</v>
      </c>
      <c r="K262" s="12">
        <v>474914.7</v>
      </c>
      <c r="L262" s="12">
        <f t="shared" ref="K262:L264" si="185">SUM(L71+L259)</f>
        <v>460522.3</v>
      </c>
      <c r="M262" s="12">
        <f>SUM(M263:M265)</f>
        <v>524844.6</v>
      </c>
      <c r="N262" s="12">
        <f t="shared" ref="N262:S264" si="186">SUM(N71+N259)</f>
        <v>481929</v>
      </c>
      <c r="O262" s="12">
        <f t="shared" si="186"/>
        <v>481929</v>
      </c>
      <c r="P262" s="12">
        <f t="shared" si="186"/>
        <v>481929</v>
      </c>
      <c r="Q262" s="12">
        <f t="shared" si="186"/>
        <v>481929</v>
      </c>
      <c r="R262" s="12">
        <f t="shared" si="186"/>
        <v>481929</v>
      </c>
      <c r="S262" s="12">
        <f t="shared" si="186"/>
        <v>2409645</v>
      </c>
    </row>
    <row r="263" spans="1:19" ht="36" x14ac:dyDescent="0.25">
      <c r="A263" s="73"/>
      <c r="B263" s="74"/>
      <c r="C263" s="74"/>
      <c r="D263" s="74"/>
      <c r="E263" s="74"/>
      <c r="F263" s="74"/>
      <c r="G263" s="74"/>
      <c r="H263" s="75"/>
      <c r="I263" s="35" t="s">
        <v>1</v>
      </c>
      <c r="J263" s="12">
        <f>SUM(K263:S263)</f>
        <v>5835520</v>
      </c>
      <c r="K263" s="12">
        <f t="shared" si="185"/>
        <v>421475.10000000003</v>
      </c>
      <c r="L263" s="12">
        <f t="shared" si="185"/>
        <v>427971.3</v>
      </c>
      <c r="M263" s="12">
        <v>492293.6</v>
      </c>
      <c r="N263" s="12">
        <f t="shared" si="186"/>
        <v>449378</v>
      </c>
      <c r="O263" s="12">
        <f t="shared" si="186"/>
        <v>449378</v>
      </c>
      <c r="P263" s="12">
        <f t="shared" si="186"/>
        <v>449378</v>
      </c>
      <c r="Q263" s="12">
        <f t="shared" si="186"/>
        <v>449378</v>
      </c>
      <c r="R263" s="12">
        <f t="shared" si="186"/>
        <v>449378</v>
      </c>
      <c r="S263" s="12">
        <f t="shared" si="186"/>
        <v>2246890</v>
      </c>
    </row>
    <row r="264" spans="1:19" ht="24" customHeight="1" x14ac:dyDescent="0.25">
      <c r="A264" s="73"/>
      <c r="B264" s="74"/>
      <c r="C264" s="74"/>
      <c r="D264" s="74"/>
      <c r="E264" s="74"/>
      <c r="F264" s="74"/>
      <c r="G264" s="74"/>
      <c r="H264" s="75"/>
      <c r="I264" s="35" t="s">
        <v>29</v>
      </c>
      <c r="J264" s="12">
        <f>SUM(K264:S264)</f>
        <v>444051.6</v>
      </c>
      <c r="K264" s="12">
        <v>53439.6</v>
      </c>
      <c r="L264" s="12">
        <f t="shared" si="185"/>
        <v>32551</v>
      </c>
      <c r="M264" s="12">
        <f>SUM(M73+M261)</f>
        <v>32551</v>
      </c>
      <c r="N264" s="12">
        <f t="shared" si="186"/>
        <v>32551</v>
      </c>
      <c r="O264" s="12">
        <f t="shared" si="186"/>
        <v>32551</v>
      </c>
      <c r="P264" s="12">
        <f t="shared" si="186"/>
        <v>32551</v>
      </c>
      <c r="Q264" s="12">
        <f t="shared" si="186"/>
        <v>32551</v>
      </c>
      <c r="R264" s="12">
        <f t="shared" si="186"/>
        <v>32551</v>
      </c>
      <c r="S264" s="12">
        <f t="shared" si="186"/>
        <v>162755</v>
      </c>
    </row>
    <row r="265" spans="1:19" ht="24.75" customHeight="1" x14ac:dyDescent="0.25">
      <c r="A265" s="76"/>
      <c r="B265" s="77"/>
      <c r="C265" s="77"/>
      <c r="D265" s="77"/>
      <c r="E265" s="77"/>
      <c r="F265" s="77"/>
      <c r="G265" s="77"/>
      <c r="H265" s="78"/>
      <c r="I265" s="5" t="s">
        <v>96</v>
      </c>
      <c r="J265" s="12">
        <v>0</v>
      </c>
      <c r="K265" s="33">
        <v>0</v>
      </c>
      <c r="L265" s="33">
        <v>0</v>
      </c>
      <c r="M265" s="33">
        <v>0</v>
      </c>
      <c r="N265" s="33">
        <v>0</v>
      </c>
      <c r="O265" s="33">
        <v>0</v>
      </c>
      <c r="P265" s="33">
        <v>0</v>
      </c>
      <c r="Q265" s="33">
        <v>0</v>
      </c>
      <c r="R265" s="33">
        <v>0</v>
      </c>
      <c r="S265" s="33">
        <v>0</v>
      </c>
    </row>
    <row r="266" spans="1:19" x14ac:dyDescent="0.25">
      <c r="J266" s="1"/>
      <c r="K266" s="1"/>
      <c r="L266" s="1"/>
      <c r="M266" s="1"/>
    </row>
  </sheetData>
  <mergeCells count="148">
    <mergeCell ref="A208:A210"/>
    <mergeCell ref="F138:H140"/>
    <mergeCell ref="B208:D210"/>
    <mergeCell ref="F108:H110"/>
    <mergeCell ref="F111:H113"/>
    <mergeCell ref="A75:S75"/>
    <mergeCell ref="A76:S76"/>
    <mergeCell ref="A77:S77"/>
    <mergeCell ref="F90:H92"/>
    <mergeCell ref="F93:H95"/>
    <mergeCell ref="F84:H86"/>
    <mergeCell ref="A96:A113"/>
    <mergeCell ref="F78:H80"/>
    <mergeCell ref="A132:A149"/>
    <mergeCell ref="F205:H207"/>
    <mergeCell ref="F208:H210"/>
    <mergeCell ref="F144:H146"/>
    <mergeCell ref="A168:H170"/>
    <mergeCell ref="A172:A189"/>
    <mergeCell ref="F178:H180"/>
    <mergeCell ref="F181:H183"/>
    <mergeCell ref="F184:H186"/>
    <mergeCell ref="F187:H189"/>
    <mergeCell ref="F199:H201"/>
    <mergeCell ref="B3:S3"/>
    <mergeCell ref="J4:S4"/>
    <mergeCell ref="A7:S7"/>
    <mergeCell ref="A8:S8"/>
    <mergeCell ref="A9:S9"/>
    <mergeCell ref="F241:H243"/>
    <mergeCell ref="F244:H246"/>
    <mergeCell ref="F247:H249"/>
    <mergeCell ref="A235:S235"/>
    <mergeCell ref="A236:S236"/>
    <mergeCell ref="A237:S237"/>
    <mergeCell ref="F159:H161"/>
    <mergeCell ref="F165:H167"/>
    <mergeCell ref="F156:H158"/>
    <mergeCell ref="A190:A207"/>
    <mergeCell ref="F190:H192"/>
    <mergeCell ref="F193:H195"/>
    <mergeCell ref="F196:H198"/>
    <mergeCell ref="F202:H204"/>
    <mergeCell ref="F217:H219"/>
    <mergeCell ref="A217:A219"/>
    <mergeCell ref="A220:A222"/>
    <mergeCell ref="B220:D222"/>
    <mergeCell ref="B190:D207"/>
    <mergeCell ref="A256:H258"/>
    <mergeCell ref="B217:D219"/>
    <mergeCell ref="F229:H231"/>
    <mergeCell ref="A262:H265"/>
    <mergeCell ref="A49:S49"/>
    <mergeCell ref="B229:D231"/>
    <mergeCell ref="A232:H234"/>
    <mergeCell ref="A229:A231"/>
    <mergeCell ref="B238:D255"/>
    <mergeCell ref="A238:A255"/>
    <mergeCell ref="A259:H261"/>
    <mergeCell ref="F250:H252"/>
    <mergeCell ref="F253:H255"/>
    <mergeCell ref="A78:A95"/>
    <mergeCell ref="B78:D95"/>
    <mergeCell ref="A226:A228"/>
    <mergeCell ref="F238:H240"/>
    <mergeCell ref="F162:H164"/>
    <mergeCell ref="F153:H155"/>
    <mergeCell ref="B150:D167"/>
    <mergeCell ref="F141:H143"/>
    <mergeCell ref="F135:H137"/>
    <mergeCell ref="B226:D228"/>
    <mergeCell ref="F226:H228"/>
    <mergeCell ref="B211:D213"/>
    <mergeCell ref="F211:H213"/>
    <mergeCell ref="F223:H225"/>
    <mergeCell ref="A214:A216"/>
    <mergeCell ref="F220:H222"/>
    <mergeCell ref="B214:D216"/>
    <mergeCell ref="F214:H216"/>
    <mergeCell ref="A223:A225"/>
    <mergeCell ref="B223:D225"/>
    <mergeCell ref="A211:A213"/>
    <mergeCell ref="B172:D189"/>
    <mergeCell ref="A171:S171"/>
    <mergeCell ref="F175:H177"/>
    <mergeCell ref="F147:H149"/>
    <mergeCell ref="F172:H174"/>
    <mergeCell ref="B132:D149"/>
    <mergeCell ref="A150:A167"/>
    <mergeCell ref="F132:H134"/>
    <mergeCell ref="F150:H152"/>
    <mergeCell ref="B114:D131"/>
    <mergeCell ref="F50:H52"/>
    <mergeCell ref="F67:H70"/>
    <mergeCell ref="A67:A70"/>
    <mergeCell ref="B67:C70"/>
    <mergeCell ref="A59:A63"/>
    <mergeCell ref="I4:I5"/>
    <mergeCell ref="A48:S48"/>
    <mergeCell ref="F34:H36"/>
    <mergeCell ref="A37:A39"/>
    <mergeCell ref="A34:A36"/>
    <mergeCell ref="B34:D36"/>
    <mergeCell ref="A4:A5"/>
    <mergeCell ref="A10:A13"/>
    <mergeCell ref="F4:H5"/>
    <mergeCell ref="B4:D5"/>
    <mergeCell ref="F6:H6"/>
    <mergeCell ref="B6:D6"/>
    <mergeCell ref="A14:A33"/>
    <mergeCell ref="F14:H33"/>
    <mergeCell ref="B10:D13"/>
    <mergeCell ref="F10:H13"/>
    <mergeCell ref="A44:H47"/>
    <mergeCell ref="A40:H43"/>
    <mergeCell ref="A53:A55"/>
    <mergeCell ref="B53:D55"/>
    <mergeCell ref="F53:H55"/>
    <mergeCell ref="A56:A58"/>
    <mergeCell ref="B56:D58"/>
    <mergeCell ref="F56:H58"/>
    <mergeCell ref="A71:H74"/>
    <mergeCell ref="F59:H63"/>
    <mergeCell ref="F81:H83"/>
    <mergeCell ref="N2:S2"/>
    <mergeCell ref="F114:H116"/>
    <mergeCell ref="A114:A131"/>
    <mergeCell ref="F87:H89"/>
    <mergeCell ref="F102:H104"/>
    <mergeCell ref="F96:H98"/>
    <mergeCell ref="F129:H131"/>
    <mergeCell ref="K2:M2"/>
    <mergeCell ref="B14:D33"/>
    <mergeCell ref="B37:D39"/>
    <mergeCell ref="F37:H39"/>
    <mergeCell ref="B96:D113"/>
    <mergeCell ref="F126:H128"/>
    <mergeCell ref="F105:H107"/>
    <mergeCell ref="F99:H101"/>
    <mergeCell ref="F123:H125"/>
    <mergeCell ref="B59:D63"/>
    <mergeCell ref="F120:H122"/>
    <mergeCell ref="F117:H119"/>
    <mergeCell ref="A50:A52"/>
    <mergeCell ref="B64:D66"/>
    <mergeCell ref="F64:H66"/>
    <mergeCell ref="A64:A66"/>
    <mergeCell ref="B50:D52"/>
  </mergeCells>
  <phoneticPr fontId="0" type="noConversion"/>
  <printOptions horizontalCentered="1"/>
  <pageMargins left="0.59055118110236227" right="0.19685039370078741" top="0.3125" bottom="0.39370078740157483" header="9.375E-2" footer="0.51181102362204722"/>
  <pageSetup paperSize="9" orientation="landscape" horizontalDpi="1200" verticalDpi="1200" r:id="rId1"/>
  <headerFooter alignWithMargins="0">
    <oddHeader xml:space="preserve">&amp;C &amp;P+3
</oddHeader>
  </headerFooter>
  <rowBreaks count="6" manualBreakCount="6">
    <brk id="33" max="16383" man="1"/>
    <brk id="47" max="16383" man="1"/>
    <brk id="95" max="16383" man="1"/>
    <brk id="113" max="16383" man="1"/>
    <brk id="131" max="16383" man="1"/>
    <brk id="14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пользователь</cp:lastModifiedBy>
  <cp:lastPrinted>2018-08-29T09:23:10Z</cp:lastPrinted>
  <dcterms:created xsi:type="dcterms:W3CDTF">2012-09-14T09:11:34Z</dcterms:created>
  <dcterms:modified xsi:type="dcterms:W3CDTF">2018-08-29T09:23:18Z</dcterms:modified>
</cp:coreProperties>
</file>